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Desktop\"/>
    </mc:Choice>
  </mc:AlternateContent>
  <xr:revisionPtr revIDLastSave="0" documentId="13_ncr:1_{A4DFAB62-7673-402D-9138-0F446C2EDAF1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(全域)'!$C$10:$N$592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1" i="18" l="1"/>
  <c r="J591" i="18" s="1"/>
  <c r="I591" i="18"/>
  <c r="K587" i="18"/>
  <c r="J587" i="18"/>
  <c r="I587" i="18"/>
  <c r="K585" i="18"/>
  <c r="J585" i="18" s="1"/>
  <c r="I585" i="18"/>
  <c r="K583" i="18"/>
  <c r="J583" i="18" s="1"/>
  <c r="I583" i="18"/>
  <c r="K581" i="18"/>
  <c r="J581" i="18" s="1"/>
  <c r="I581" i="18"/>
  <c r="K573" i="18"/>
  <c r="J573" i="18"/>
  <c r="I573" i="18"/>
  <c r="K565" i="18"/>
  <c r="J565" i="18" s="1"/>
  <c r="I565" i="18"/>
  <c r="K563" i="18"/>
  <c r="J563" i="18" s="1"/>
  <c r="I563" i="18"/>
  <c r="K560" i="18"/>
  <c r="J560" i="18" s="1"/>
  <c r="I560" i="18"/>
  <c r="K558" i="18"/>
  <c r="J558" i="18"/>
  <c r="I558" i="18"/>
  <c r="K555" i="18"/>
  <c r="J555" i="18" s="1"/>
  <c r="I555" i="18"/>
  <c r="K548" i="18"/>
  <c r="J548" i="18"/>
  <c r="I548" i="18"/>
  <c r="K546" i="18"/>
  <c r="J546" i="18" s="1"/>
  <c r="I546" i="18"/>
  <c r="K543" i="18"/>
  <c r="J543" i="18"/>
  <c r="I543" i="18"/>
  <c r="K541" i="18"/>
  <c r="J541" i="18" s="1"/>
  <c r="I541" i="18"/>
  <c r="K533" i="18"/>
  <c r="J533" i="18" s="1"/>
  <c r="I533" i="18"/>
  <c r="K525" i="18"/>
  <c r="J525" i="18" s="1"/>
  <c r="I525" i="18"/>
  <c r="K523" i="18"/>
  <c r="J523" i="18" s="1"/>
  <c r="I523" i="18"/>
  <c r="K517" i="18"/>
  <c r="J517" i="18" s="1"/>
  <c r="I517" i="18"/>
  <c r="K515" i="18"/>
  <c r="J515" i="18" s="1"/>
  <c r="I515" i="18"/>
  <c r="K507" i="18"/>
  <c r="J507" i="18" s="1"/>
  <c r="I507" i="18"/>
  <c r="K490" i="18"/>
  <c r="J490" i="18" s="1"/>
  <c r="I490" i="18"/>
  <c r="K469" i="18"/>
  <c r="J469" i="18" s="1"/>
  <c r="I469" i="18"/>
  <c r="K453" i="18"/>
  <c r="J453" i="18" s="1"/>
  <c r="I453" i="18"/>
  <c r="K427" i="18"/>
  <c r="J427" i="18" s="1"/>
  <c r="I427" i="18"/>
  <c r="K420" i="18"/>
  <c r="J420" i="18" s="1"/>
  <c r="I420" i="18"/>
  <c r="K406" i="18"/>
  <c r="J406" i="18" s="1"/>
  <c r="I406" i="18"/>
  <c r="K399" i="18"/>
  <c r="J399" i="18" s="1"/>
  <c r="I399" i="18"/>
  <c r="K385" i="18"/>
  <c r="J385" i="18" s="1"/>
  <c r="I385" i="18"/>
  <c r="K375" i="18"/>
  <c r="J375" i="18" s="1"/>
  <c r="I375" i="18"/>
  <c r="K357" i="18"/>
  <c r="J357" i="18" s="1"/>
  <c r="I357" i="18"/>
  <c r="K349" i="18"/>
  <c r="J349" i="18" s="1"/>
  <c r="I349" i="18"/>
  <c r="K344" i="18"/>
  <c r="J344" i="18" s="1"/>
  <c r="I344" i="18"/>
  <c r="K327" i="18"/>
  <c r="J327" i="18" s="1"/>
  <c r="I327" i="18"/>
  <c r="K317" i="18"/>
  <c r="J317" i="18" s="1"/>
  <c r="I317" i="18"/>
  <c r="K300" i="18"/>
  <c r="J300" i="18" s="1"/>
  <c r="I300" i="18"/>
  <c r="K289" i="18"/>
  <c r="J289" i="18" s="1"/>
  <c r="I289" i="18"/>
  <c r="K281" i="18"/>
  <c r="J281" i="18" s="1"/>
  <c r="I281" i="18"/>
  <c r="K277" i="18"/>
  <c r="J277" i="18" s="1"/>
  <c r="I277" i="18"/>
  <c r="K268" i="18"/>
  <c r="J268" i="18" s="1"/>
  <c r="I268" i="18"/>
  <c r="K258" i="18"/>
  <c r="J258" i="18" s="1"/>
  <c r="I258" i="18"/>
  <c r="K248" i="18"/>
  <c r="J248" i="18" s="1"/>
  <c r="I248" i="18"/>
  <c r="K240" i="18"/>
  <c r="J240" i="18" s="1"/>
  <c r="I240" i="18"/>
  <c r="K229" i="18"/>
  <c r="J229" i="18" s="1"/>
  <c r="I229" i="18"/>
  <c r="K221" i="18"/>
  <c r="J221" i="18" s="1"/>
  <c r="I221" i="18"/>
  <c r="K211" i="18"/>
  <c r="J211" i="18" s="1"/>
  <c r="I211" i="18"/>
  <c r="K194" i="18"/>
  <c r="J194" i="18" s="1"/>
  <c r="I194" i="18"/>
  <c r="K183" i="18"/>
  <c r="J183" i="18" s="1"/>
  <c r="I183" i="18"/>
  <c r="K164" i="18"/>
  <c r="J164" i="18" s="1"/>
  <c r="I164" i="18"/>
  <c r="K157" i="18"/>
  <c r="J157" i="18" s="1"/>
  <c r="I157" i="18"/>
  <c r="K146" i="18"/>
  <c r="J146" i="18" s="1"/>
  <c r="I146" i="18"/>
  <c r="K137" i="18"/>
  <c r="J137" i="18" s="1"/>
  <c r="I137" i="18"/>
  <c r="K126" i="18"/>
  <c r="J126" i="18" s="1"/>
  <c r="I126" i="18"/>
  <c r="K94" i="18"/>
  <c r="J94" i="18" s="1"/>
  <c r="I94" i="18"/>
  <c r="K77" i="18"/>
  <c r="J77" i="18" s="1"/>
  <c r="I77" i="18"/>
  <c r="K63" i="18"/>
  <c r="J63" i="18" s="1"/>
  <c r="I63" i="18"/>
  <c r="K50" i="18"/>
  <c r="J50" i="18" s="1"/>
  <c r="I50" i="18"/>
  <c r="K41" i="18"/>
  <c r="J41" i="18" s="1"/>
  <c r="I41" i="18"/>
  <c r="J34" i="18"/>
  <c r="I34" i="18"/>
  <c r="K592" i="18"/>
  <c r="K4" i="18" s="1"/>
  <c r="I20" i="18"/>
  <c r="I592" i="18" s="1"/>
  <c r="I4" i="18" l="1"/>
  <c r="G3" i="18"/>
  <c r="J20" i="18"/>
  <c r="J592" i="18" s="1"/>
  <c r="K591" i="17"/>
  <c r="J591" i="17"/>
  <c r="I591" i="17"/>
  <c r="K587" i="17"/>
  <c r="J587" i="17"/>
  <c r="I587" i="17"/>
  <c r="K585" i="17"/>
  <c r="J585" i="17"/>
  <c r="I585" i="17"/>
  <c r="K583" i="17"/>
  <c r="J583" i="17"/>
  <c r="I583" i="17"/>
  <c r="K581" i="17"/>
  <c r="J581" i="17"/>
  <c r="I581" i="17"/>
  <c r="K573" i="17"/>
  <c r="J573" i="17"/>
  <c r="I573" i="17"/>
  <c r="K565" i="17"/>
  <c r="J565" i="17"/>
  <c r="I565" i="17"/>
  <c r="K563" i="17"/>
  <c r="J563" i="17"/>
  <c r="I563" i="17"/>
  <c r="K560" i="17"/>
  <c r="J560" i="17"/>
  <c r="I560" i="17"/>
  <c r="K558" i="17"/>
  <c r="J558" i="17"/>
  <c r="I558" i="17"/>
  <c r="K555" i="17"/>
  <c r="J555" i="17"/>
  <c r="I555" i="17"/>
  <c r="K548" i="17"/>
  <c r="J548" i="17"/>
  <c r="I548" i="17"/>
  <c r="K546" i="17"/>
  <c r="J546" i="17"/>
  <c r="I546" i="17"/>
  <c r="K543" i="17"/>
  <c r="J543" i="17"/>
  <c r="I543" i="17"/>
  <c r="K541" i="17"/>
  <c r="J541" i="17"/>
  <c r="I541" i="17"/>
  <c r="K533" i="17"/>
  <c r="J533" i="17"/>
  <c r="I533" i="17"/>
  <c r="K525" i="17"/>
  <c r="J525" i="17"/>
  <c r="I525" i="17"/>
  <c r="K523" i="17"/>
  <c r="J523" i="17"/>
  <c r="I523" i="17"/>
  <c r="K517" i="17"/>
  <c r="J517" i="17"/>
  <c r="I517" i="17"/>
  <c r="K515" i="17"/>
  <c r="J515" i="17"/>
  <c r="I515" i="17"/>
  <c r="K507" i="17"/>
  <c r="J507" i="17"/>
  <c r="I507" i="17"/>
  <c r="K490" i="17"/>
  <c r="J490" i="17"/>
  <c r="I490" i="17"/>
  <c r="K469" i="17"/>
  <c r="J469" i="17"/>
  <c r="I469" i="17"/>
  <c r="K453" i="17"/>
  <c r="J453" i="17"/>
  <c r="I453" i="17"/>
  <c r="K427" i="17"/>
  <c r="J427" i="17"/>
  <c r="I427" i="17"/>
  <c r="K420" i="17"/>
  <c r="J420" i="17"/>
  <c r="I420" i="17"/>
  <c r="K406" i="17"/>
  <c r="J406" i="17"/>
  <c r="I406" i="17"/>
  <c r="K399" i="17"/>
  <c r="J399" i="17"/>
  <c r="I399" i="17"/>
  <c r="K385" i="17"/>
  <c r="J385" i="17"/>
  <c r="I385" i="17"/>
  <c r="K375" i="17"/>
  <c r="J375" i="17"/>
  <c r="I375" i="17"/>
  <c r="K357" i="17"/>
  <c r="J357" i="17"/>
  <c r="I357" i="17"/>
  <c r="K349" i="17"/>
  <c r="J349" i="17"/>
  <c r="I349" i="17"/>
  <c r="K344" i="17"/>
  <c r="J344" i="17"/>
  <c r="I344" i="17"/>
  <c r="K327" i="17"/>
  <c r="J327" i="17"/>
  <c r="I327" i="17"/>
  <c r="K317" i="17"/>
  <c r="J317" i="17"/>
  <c r="I317" i="17"/>
  <c r="K300" i="17"/>
  <c r="J300" i="17"/>
  <c r="I300" i="17"/>
  <c r="K289" i="17"/>
  <c r="J289" i="17"/>
  <c r="I289" i="17"/>
  <c r="K281" i="17"/>
  <c r="J281" i="17"/>
  <c r="I281" i="17"/>
  <c r="K277" i="17"/>
  <c r="J277" i="17"/>
  <c r="I277" i="17"/>
  <c r="K268" i="17"/>
  <c r="J268" i="17"/>
  <c r="I268" i="17"/>
  <c r="K258" i="17"/>
  <c r="J258" i="17"/>
  <c r="I258" i="17"/>
  <c r="K248" i="17"/>
  <c r="J248" i="17"/>
  <c r="I248" i="17"/>
  <c r="K240" i="17"/>
  <c r="J240" i="17"/>
  <c r="I240" i="17"/>
  <c r="K229" i="17"/>
  <c r="J229" i="17"/>
  <c r="I229" i="17"/>
  <c r="K221" i="17"/>
  <c r="J221" i="17"/>
  <c r="I221" i="17"/>
  <c r="K211" i="17"/>
  <c r="J211" i="17"/>
  <c r="I211" i="17"/>
  <c r="K194" i="17"/>
  <c r="J194" i="17"/>
  <c r="I194" i="17"/>
  <c r="K183" i="17"/>
  <c r="J183" i="17"/>
  <c r="I183" i="17"/>
  <c r="K164" i="17"/>
  <c r="J164" i="17"/>
  <c r="I164" i="17"/>
  <c r="K157" i="17"/>
  <c r="J157" i="17"/>
  <c r="I157" i="17"/>
  <c r="K146" i="17"/>
  <c r="J146" i="17"/>
  <c r="I146" i="17"/>
  <c r="K137" i="17"/>
  <c r="J137" i="17"/>
  <c r="I137" i="17"/>
  <c r="K126" i="17"/>
  <c r="J126" i="17"/>
  <c r="I126" i="17"/>
  <c r="K94" i="17"/>
  <c r="J94" i="17"/>
  <c r="I94" i="17"/>
  <c r="K77" i="17"/>
  <c r="J77" i="17"/>
  <c r="I77" i="17"/>
  <c r="K63" i="17"/>
  <c r="J63" i="17"/>
  <c r="I63" i="17"/>
  <c r="K50" i="17"/>
  <c r="J50" i="17"/>
  <c r="I50" i="17"/>
  <c r="K41" i="17"/>
  <c r="J41" i="17"/>
  <c r="I41" i="17"/>
  <c r="K34" i="17"/>
  <c r="J34" i="17"/>
  <c r="I34" i="17"/>
  <c r="K20" i="17"/>
  <c r="K592" i="17" s="1"/>
  <c r="J20" i="17"/>
  <c r="J592" i="17" s="1"/>
  <c r="I20" i="17"/>
  <c r="I592" i="17" s="1"/>
  <c r="I4" i="17" l="1"/>
  <c r="K4" i="17"/>
  <c r="G3" i="17" s="1"/>
</calcChain>
</file>

<file path=xl/sharedStrings.xml><?xml version="1.0" encoding="utf-8"?>
<sst xmlns="http://schemas.openxmlformats.org/spreadsheetml/2006/main" count="4730" uniqueCount="686">
  <si>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</si>
  <si>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</si>
  <si>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</si>
  <si>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</si>
  <si>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</si>
  <si>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</si>
  <si>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</si>
  <si>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</si>
  <si>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</si>
  <si>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</si>
  <si>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</si>
  <si>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</si>
  <si>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</si>
  <si>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</si>
  <si>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</si>
  <si>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</si>
  <si>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</si>
  <si>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</si>
  <si>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</si>
  <si>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</si>
  <si>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</si>
  <si>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</si>
  <si>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</si>
  <si>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</si>
  <si>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</si>
  <si>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</si>
  <si>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</si>
  <si>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</si>
  <si>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</si>
  <si>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</si>
  <si>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</si>
  <si>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</si>
  <si>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2026/07/01～2026/07/31</t>
    <phoneticPr fontId="2"/>
  </si>
  <si>
    <t>2026/07/01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</si>
  <si>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</si>
  <si>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</si>
  <si>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</si>
  <si>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</si>
  <si>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</si>
  <si>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</si>
  <si>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</si>
  <si>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</si>
  <si>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</si>
  <si>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</si>
  <si>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</si>
  <si>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</si>
  <si>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</si>
  <si>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</si>
  <si>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</si>
  <si>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</si>
  <si>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</si>
  <si>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</si>
  <si>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</si>
  <si>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</si>
  <si>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</si>
  <si>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</si>
  <si>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</si>
  <si>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</si>
  <si>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</si>
  <si>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</si>
  <si>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</si>
  <si>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</si>
  <si>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</si>
  <si>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</si>
  <si>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</si>
  <si>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</si>
  <si>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</si>
  <si>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</si>
  <si>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</si>
  <si>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</si>
  <si>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</si>
  <si>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</si>
  <si>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</si>
  <si>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</si>
  <si>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</si>
  <si>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</si>
  <si>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</si>
  <si>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</si>
  <si>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</si>
  <si>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</si>
  <si>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</si>
  <si>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</si>
  <si>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</si>
  <si>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</si>
  <si>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</si>
  <si>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</si>
  <si>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</si>
  <si>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</si>
  <si>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</si>
  <si>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</si>
  <si>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</si>
  <si>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</si>
  <si>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</si>
  <si>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</si>
  <si>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</si>
  <si>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</si>
  <si>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</si>
  <si>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</si>
  <si>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</si>
  <si>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</si>
  <si>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</si>
  <si>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</si>
  <si>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</si>
  <si>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</si>
  <si>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</si>
  <si>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</si>
  <si>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</si>
  <si>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</si>
  <si>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</si>
  <si>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</si>
  <si>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</si>
  <si>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</si>
  <si>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</si>
  <si>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</si>
  <si>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</si>
  <si>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</si>
  <si>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</si>
  <si>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</si>
  <si>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</si>
  <si>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</si>
  <si>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</si>
  <si>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</si>
  <si>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</si>
  <si>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</si>
  <si>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</si>
  <si>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</si>
  <si>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</si>
  <si>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</si>
  <si>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</si>
  <si>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</si>
  <si>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</si>
  <si>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</si>
  <si>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</si>
  <si>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</si>
  <si>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</si>
  <si>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</si>
  <si>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</si>
  <si>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</si>
  <si>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</si>
  <si>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</si>
  <si>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</si>
  <si>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</si>
  <si>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</si>
  <si>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</si>
  <si>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</si>
  <si>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</si>
  <si>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</si>
  <si>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</si>
  <si>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</si>
  <si>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</si>
  <si>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</si>
  <si>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</si>
  <si>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</si>
  <si>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</si>
  <si>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</si>
  <si>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</si>
  <si>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</si>
  <si>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</si>
  <si>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</si>
  <si>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</si>
  <si>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</si>
  <si>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</si>
  <si>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</si>
  <si>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</si>
  <si>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</si>
  <si>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</si>
  <si>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</si>
  <si>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</si>
  <si>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</si>
  <si>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</si>
  <si>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</si>
  <si>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</si>
  <si>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</si>
  <si>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</si>
  <si>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</si>
  <si>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</si>
  <si>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</si>
  <si>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</si>
  <si>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</si>
  <si>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</si>
  <si>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</si>
  <si>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</si>
  <si>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</si>
  <si>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</si>
  <si>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</si>
  <si>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</si>
  <si>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</si>
  <si>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</si>
  <si>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</si>
  <si>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</si>
  <si>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</si>
  <si>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</si>
  <si>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</si>
  <si>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</si>
  <si>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</si>
  <si>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</si>
  <si>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</si>
  <si>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</si>
  <si>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</si>
  <si>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</si>
  <si>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</si>
  <si>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</si>
  <si>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</si>
  <si>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</si>
  <si>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</si>
  <si>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</si>
  <si>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</si>
  <si>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</si>
  <si>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</si>
  <si>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</si>
  <si>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</si>
  <si>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</si>
  <si>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</si>
  <si>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</si>
  <si>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</si>
  <si>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</si>
  <si>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</si>
  <si>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</si>
  <si>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</si>
  <si>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</si>
  <si>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</si>
  <si>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</si>
  <si>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</si>
  <si>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</si>
  <si>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</si>
  <si>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</si>
  <si>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</si>
  <si>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</si>
  <si>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</si>
  <si>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</si>
  <si>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</si>
  <si>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</si>
  <si>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</si>
  <si>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</si>
  <si>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</si>
  <si>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</si>
  <si>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</si>
  <si>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</si>
  <si>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</si>
  <si>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</si>
  <si>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</si>
  <si>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</si>
  <si>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</si>
  <si>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</si>
  <si>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</si>
  <si>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</si>
  <si>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</si>
  <si>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</si>
  <si>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</si>
  <si>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</si>
  <si>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</si>
  <si>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</si>
  <si>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</si>
  <si>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</si>
  <si>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</si>
  <si>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</si>
  <si>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</si>
  <si>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</si>
  <si>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</si>
  <si>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</si>
  <si>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</si>
  <si>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</si>
  <si>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</si>
  <si>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</si>
  <si>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</si>
  <si>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</si>
  <si>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</si>
  <si>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</si>
  <si>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</si>
  <si>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</si>
  <si>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</si>
  <si>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</si>
  <si>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</si>
  <si>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</si>
  <si>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</si>
  <si>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</si>
  <si>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</si>
  <si>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</si>
  <si>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</si>
  <si>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</si>
  <si>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</si>
  <si>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</si>
  <si>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</si>
  <si>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</si>
  <si>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</si>
  <si>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</si>
  <si>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</si>
  <si>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</si>
  <si>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</si>
  <si>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</si>
  <si>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</si>
  <si>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</si>
  <si>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</si>
  <si>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</si>
  <si>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</si>
  <si>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</si>
  <si>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</si>
  <si>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</si>
  <si>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</si>
  <si>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</si>
  <si>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</si>
  <si>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</si>
  <si>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</si>
  <si>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</si>
  <si>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</si>
  <si>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</si>
  <si>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</si>
  <si>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</si>
  <si>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</si>
  <si>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</si>
  <si>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</si>
  <si>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</si>
  <si>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</si>
  <si>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</si>
  <si>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</si>
  <si>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</si>
  <si>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</si>
  <si>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</si>
  <si>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</si>
  <si>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</si>
  <si>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</si>
  <si>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</si>
  <si>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</si>
  <si>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</si>
  <si>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</si>
  <si>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</si>
  <si>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</si>
  <si>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</si>
  <si>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</si>
  <si>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</si>
  <si>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</si>
  <si>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</si>
  <si>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</si>
  <si>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</si>
  <si>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</si>
  <si>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</si>
  <si>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</si>
  <si>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</si>
  <si>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</si>
  <si>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</si>
  <si>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</si>
  <si>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</si>
  <si>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</si>
  <si>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</si>
  <si>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</si>
  <si>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</si>
  <si>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</si>
  <si>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</si>
  <si>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</si>
  <si>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</si>
  <si>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</si>
  <si>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</si>
  <si>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</si>
  <si>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</si>
  <si>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</si>
  <si>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</si>
  <si>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</si>
  <si>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</si>
  <si>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</si>
  <si>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</si>
  <si>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</si>
  <si>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</si>
  <si>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</si>
  <si>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</si>
  <si>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</si>
  <si>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</si>
  <si>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</si>
  <si>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</si>
  <si>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</si>
  <si>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</si>
  <si>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</si>
  <si>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</si>
  <si>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</si>
  <si>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</si>
  <si>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</si>
  <si>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</si>
  <si>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</si>
  <si>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</si>
  <si>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</si>
  <si>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</si>
  <si>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</si>
  <si>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</si>
  <si>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</si>
  <si>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</si>
  <si>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</si>
  <si>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</si>
  <si>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</si>
  <si>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</si>
  <si>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</si>
  <si>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</si>
  <si>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</si>
  <si>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</si>
  <si>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</si>
  <si>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</si>
  <si>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</si>
  <si>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</si>
  <si>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</si>
  <si>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</si>
  <si>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</si>
  <si>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</si>
  <si>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</si>
  <si>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</si>
  <si>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</si>
  <si>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</si>
  <si>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</si>
  <si>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</si>
  <si>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</si>
  <si>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</si>
  <si>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</si>
  <si>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</si>
  <si>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</si>
  <si>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</si>
  <si>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</si>
  <si>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</si>
  <si>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</si>
  <si>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</si>
  <si>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</si>
  <si>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</si>
  <si>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</si>
  <si>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</si>
  <si>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</si>
  <si>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</si>
  <si>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</si>
  <si>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</si>
  <si>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</si>
  <si>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</si>
  <si>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</si>
  <si>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</si>
  <si>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</si>
  <si>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</si>
  <si>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</si>
  <si>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</si>
  <si>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</si>
  <si>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</si>
  <si>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</si>
  <si>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</si>
  <si>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</si>
  <si>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</si>
  <si>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</si>
  <si>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</si>
  <si>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</si>
  <si>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</si>
  <si>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</si>
  <si>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</si>
  <si>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</si>
  <si>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</si>
  <si>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</si>
  <si>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</si>
  <si>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</si>
  <si>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</si>
  <si>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</si>
  <si>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</si>
  <si>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</si>
  <si>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</si>
  <si>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</si>
  <si>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</si>
  <si>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</si>
  <si>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</si>
  <si>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</si>
  <si>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</si>
  <si>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</si>
  <si>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</si>
  <si>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</si>
  <si>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</si>
  <si>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</si>
  <si>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</si>
  <si>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</si>
  <si>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</si>
  <si>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</si>
  <si>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</si>
  <si>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</si>
  <si>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</si>
  <si>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</si>
  <si>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</si>
  <si>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</si>
  <si>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</si>
  <si>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</si>
  <si>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</si>
  <si>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</si>
  <si>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</si>
  <si>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</si>
  <si>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</si>
  <si>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</si>
  <si>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</si>
  <si>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</si>
  <si>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</si>
  <si>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</si>
  <si>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</si>
  <si>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</si>
  <si>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</si>
  <si>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</si>
  <si>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</si>
  <si>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</si>
  <si>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</si>
  <si>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</si>
  <si>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</si>
  <si>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</si>
  <si>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</si>
  <si>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</si>
  <si>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</si>
  <si>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</si>
  <si>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</si>
  <si>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</si>
  <si>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</si>
  <si>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</si>
  <si>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</si>
  <si>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</si>
  <si>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</si>
  <si>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</si>
  <si>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</si>
  <si>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</si>
  <si>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</si>
  <si>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</si>
  <si>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辺名地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</si>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</sst>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  <xf numFmtId="0" fontId="7" fillId="4" borderId="7" xfId="0" applyFont="1" applyFill="1" applyBorder="1" applyAlignment="1" applyProtection="1">
      <alignment vertical="center" shrinkToFit="1"/>
    </xf>
    <xf numFmtId="0" fontId="7" fillId="4" borderId="52" xfId="0" applyFont="1" applyFill="1" applyBorder="1" applyAlignment="1" applyProtection="1">
      <alignment vertical="center" shrinkToFit="1"/>
    </xf>
    <xf numFmtId="0" fontId="7" fillId="4" borderId="53" xfId="0" applyFont="1" applyFill="1" applyBorder="1" applyAlignment="1" applyProtection="1">
      <alignment vertical="center" shrinkToFit="1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F377-8247-41F0-BD96-C927B103D8C0}">
  <sheetPr>
    <tabColor theme="1"/>
  </sheetPr>
  <dimension ref="A1:O592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L526" sqref="L526:N526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119409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1060</v>
      </c>
      <c r="J11" s="20"/>
      <c r="K11" s="82">
        <v>0</v>
      </c>
      <c r="L11" s="101" t="s">
        <v>37</v>
      </c>
      <c r="M11" s="102"/>
      <c r="N11" s="103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1125</v>
      </c>
      <c r="J12" s="6"/>
      <c r="K12" s="83">
        <v>0</v>
      </c>
      <c r="L12" s="104" t="s">
        <v>37</v>
      </c>
      <c r="M12" s="105"/>
      <c r="N12" s="106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655</v>
      </c>
      <c r="J13" s="6"/>
      <c r="K13" s="83">
        <v>0</v>
      </c>
      <c r="L13" s="104" t="s">
        <v>37</v>
      </c>
      <c r="M13" s="105"/>
      <c r="N13" s="106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715</v>
      </c>
      <c r="J14" s="6"/>
      <c r="K14" s="83">
        <v>0</v>
      </c>
      <c r="L14" s="104" t="s">
        <v>37</v>
      </c>
      <c r="M14" s="105"/>
      <c r="N14" s="106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1020</v>
      </c>
      <c r="J15" s="6"/>
      <c r="K15" s="83">
        <v>0</v>
      </c>
      <c r="L15" s="104" t="s">
        <v>37</v>
      </c>
      <c r="M15" s="105"/>
      <c r="N15" s="106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460</v>
      </c>
      <c r="J16" s="6"/>
      <c r="K16" s="83">
        <v>0</v>
      </c>
      <c r="L16" s="104" t="s">
        <v>37</v>
      </c>
      <c r="M16" s="105"/>
      <c r="N16" s="106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754</v>
      </c>
      <c r="J17" s="6"/>
      <c r="K17" s="83">
        <v>0</v>
      </c>
      <c r="L17" s="104" t="s">
        <v>37</v>
      </c>
      <c r="M17" s="105"/>
      <c r="N17" s="106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3097</v>
      </c>
      <c r="J18" s="6"/>
      <c r="K18" s="83">
        <v>0</v>
      </c>
      <c r="L18" s="104" t="s">
        <v>37</v>
      </c>
      <c r="M18" s="105"/>
      <c r="N18" s="106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1545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10431</v>
      </c>
      <c r="J20" s="36">
        <f>K$20</f>
        <v>0</v>
      </c>
      <c r="K20" s="84">
        <f>SUM(K$11:K$19)</f>
        <v>0</v>
      </c>
      <c r="L20" s="119"/>
      <c r="M20" s="120"/>
      <c r="N20" s="121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457</v>
      </c>
      <c r="J21" s="20"/>
      <c r="K21" s="82">
        <v>0</v>
      </c>
      <c r="L21" s="101" t="s">
        <v>37</v>
      </c>
      <c r="M21" s="102"/>
      <c r="N21" s="103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780</v>
      </c>
      <c r="J22" s="6"/>
      <c r="K22" s="83">
        <v>0</v>
      </c>
      <c r="L22" s="104" t="s">
        <v>37</v>
      </c>
      <c r="M22" s="105"/>
      <c r="N22" s="106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539</v>
      </c>
      <c r="J24" s="6"/>
      <c r="K24" s="83">
        <v>0</v>
      </c>
      <c r="L24" s="104" t="s">
        <v>37</v>
      </c>
      <c r="M24" s="105"/>
      <c r="N24" s="106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645</v>
      </c>
      <c r="J25" s="6"/>
      <c r="K25" s="83">
        <v>0</v>
      </c>
      <c r="L25" s="104" t="s">
        <v>37</v>
      </c>
      <c r="M25" s="105"/>
      <c r="N25" s="106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730</v>
      </c>
      <c r="J26" s="6"/>
      <c r="K26" s="83">
        <v>0</v>
      </c>
      <c r="L26" s="104" t="s">
        <v>37</v>
      </c>
      <c r="M26" s="105"/>
      <c r="N26" s="106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540</v>
      </c>
      <c r="J27" s="6"/>
      <c r="K27" s="83">
        <v>0</v>
      </c>
      <c r="L27" s="104" t="s">
        <v>37</v>
      </c>
      <c r="M27" s="105"/>
      <c r="N27" s="106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855</v>
      </c>
      <c r="J28" s="6"/>
      <c r="K28" s="83">
        <v>0</v>
      </c>
      <c r="L28" s="104" t="s">
        <v>37</v>
      </c>
      <c r="M28" s="105"/>
      <c r="N28" s="106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980</v>
      </c>
      <c r="J29" s="6"/>
      <c r="K29" s="83">
        <v>0</v>
      </c>
      <c r="L29" s="104" t="s">
        <v>37</v>
      </c>
      <c r="M29" s="105"/>
      <c r="N29" s="106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505</v>
      </c>
      <c r="J31" s="6"/>
      <c r="K31" s="83">
        <v>0</v>
      </c>
      <c r="L31" s="104" t="s">
        <v>37</v>
      </c>
      <c r="M31" s="105"/>
      <c r="N31" s="106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430</v>
      </c>
      <c r="J32" s="6"/>
      <c r="K32" s="83">
        <v>0</v>
      </c>
      <c r="L32" s="104" t="s">
        <v>37</v>
      </c>
      <c r="M32" s="105"/>
      <c r="N32" s="106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905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8736</v>
      </c>
      <c r="J34" s="36">
        <f>K$34</f>
        <v>0</v>
      </c>
      <c r="K34" s="84">
        <f>SUM(K$21:K$33)</f>
        <v>0</v>
      </c>
      <c r="L34" s="119"/>
      <c r="M34" s="120"/>
      <c r="N34" s="121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561</v>
      </c>
      <c r="J36" s="6"/>
      <c r="K36" s="83">
        <v>0</v>
      </c>
      <c r="L36" s="104" t="s">
        <v>37</v>
      </c>
      <c r="M36" s="105"/>
      <c r="N36" s="106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1200</v>
      </c>
      <c r="J37" s="6"/>
      <c r="K37" s="83">
        <v>0</v>
      </c>
      <c r="L37" s="104" t="s">
        <v>37</v>
      </c>
      <c r="M37" s="105"/>
      <c r="N37" s="106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1480</v>
      </c>
      <c r="J38" s="6"/>
      <c r="K38" s="83">
        <v>0</v>
      </c>
      <c r="L38" s="104" t="s">
        <v>37</v>
      </c>
      <c r="M38" s="105"/>
      <c r="N38" s="106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558</v>
      </c>
      <c r="J39" s="6"/>
      <c r="K39" s="83">
        <v>0</v>
      </c>
      <c r="L39" s="104" t="s">
        <v>37</v>
      </c>
      <c r="M39" s="105"/>
      <c r="N39" s="106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5594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800</v>
      </c>
      <c r="J43" s="6"/>
      <c r="K43" s="83">
        <v>0</v>
      </c>
      <c r="L43" s="104" t="s">
        <v>37</v>
      </c>
      <c r="M43" s="105"/>
      <c r="N43" s="106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1330</v>
      </c>
      <c r="J44" s="6"/>
      <c r="K44" s="83">
        <v>0</v>
      </c>
      <c r="L44" s="104" t="s">
        <v>37</v>
      </c>
      <c r="M44" s="105"/>
      <c r="N44" s="106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575</v>
      </c>
      <c r="J45" s="6"/>
      <c r="K45" s="83">
        <v>0</v>
      </c>
      <c r="L45" s="104" t="s">
        <v>37</v>
      </c>
      <c r="M45" s="105"/>
      <c r="N45" s="106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1245</v>
      </c>
      <c r="J46" s="6"/>
      <c r="K46" s="83">
        <v>0</v>
      </c>
      <c r="L46" s="104" t="s">
        <v>37</v>
      </c>
      <c r="M46" s="105"/>
      <c r="N46" s="106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450</v>
      </c>
      <c r="J47" s="6"/>
      <c r="K47" s="83">
        <v>0</v>
      </c>
      <c r="L47" s="104" t="s">
        <v>37</v>
      </c>
      <c r="M47" s="105"/>
      <c r="N47" s="106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575</v>
      </c>
      <c r="J48" s="6"/>
      <c r="K48" s="83">
        <v>0</v>
      </c>
      <c r="L48" s="104" t="s">
        <v>37</v>
      </c>
      <c r="M48" s="105"/>
      <c r="N48" s="106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484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6529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430</v>
      </c>
      <c r="J52" s="6"/>
      <c r="K52" s="83">
        <v>0</v>
      </c>
      <c r="L52" s="104" t="s">
        <v>37</v>
      </c>
      <c r="M52" s="105"/>
      <c r="N52" s="106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625</v>
      </c>
      <c r="J53" s="6"/>
      <c r="K53" s="83">
        <v>0</v>
      </c>
      <c r="L53" s="104" t="s">
        <v>37</v>
      </c>
      <c r="M53" s="105"/>
      <c r="N53" s="106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1080</v>
      </c>
      <c r="J54" s="6"/>
      <c r="K54" s="83">
        <v>0</v>
      </c>
      <c r="L54" s="104" t="s">
        <v>37</v>
      </c>
      <c r="M54" s="105"/>
      <c r="N54" s="106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970</v>
      </c>
      <c r="J55" s="6"/>
      <c r="K55" s="83">
        <v>0</v>
      </c>
      <c r="L55" s="104" t="s">
        <v>37</v>
      </c>
      <c r="M55" s="105"/>
      <c r="N55" s="106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1040</v>
      </c>
      <c r="J56" s="6"/>
      <c r="K56" s="83">
        <v>0</v>
      </c>
      <c r="L56" s="104" t="s">
        <v>37</v>
      </c>
      <c r="M56" s="105"/>
      <c r="N56" s="106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1140</v>
      </c>
      <c r="J59" s="6"/>
      <c r="K59" s="83">
        <v>0</v>
      </c>
      <c r="L59" s="104" t="s">
        <v>37</v>
      </c>
      <c r="M59" s="105"/>
      <c r="N59" s="106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550</v>
      </c>
      <c r="J61" s="6"/>
      <c r="K61" s="83">
        <v>0</v>
      </c>
      <c r="L61" s="104" t="s">
        <v>37</v>
      </c>
      <c r="M61" s="105"/>
      <c r="N61" s="106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8630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460</v>
      </c>
      <c r="J65" s="6"/>
      <c r="K65" s="83">
        <v>0</v>
      </c>
      <c r="L65" s="104" t="s">
        <v>37</v>
      </c>
      <c r="M65" s="105"/>
      <c r="N65" s="106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290</v>
      </c>
      <c r="J67" s="6"/>
      <c r="K67" s="83">
        <v>0</v>
      </c>
      <c r="L67" s="104" t="s">
        <v>37</v>
      </c>
      <c r="M67" s="105"/>
      <c r="N67" s="106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187</v>
      </c>
      <c r="J68" s="6"/>
      <c r="K68" s="83">
        <v>0</v>
      </c>
      <c r="L68" s="104" t="s">
        <v>37</v>
      </c>
      <c r="M68" s="105"/>
      <c r="N68" s="106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815</v>
      </c>
      <c r="J69" s="6"/>
      <c r="K69" s="83">
        <v>0</v>
      </c>
      <c r="L69" s="104" t="s">
        <v>37</v>
      </c>
      <c r="M69" s="105"/>
      <c r="N69" s="106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375</v>
      </c>
      <c r="J70" s="6"/>
      <c r="K70" s="83">
        <v>0</v>
      </c>
      <c r="L70" s="104" t="s">
        <v>37</v>
      </c>
      <c r="M70" s="105"/>
      <c r="N70" s="106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500</v>
      </c>
      <c r="J71" s="6"/>
      <c r="K71" s="83">
        <v>0</v>
      </c>
      <c r="L71" s="104" t="s">
        <v>37</v>
      </c>
      <c r="M71" s="105"/>
      <c r="N71" s="106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675</v>
      </c>
      <c r="J72" s="6"/>
      <c r="K72" s="83">
        <v>0</v>
      </c>
      <c r="L72" s="104" t="s">
        <v>37</v>
      </c>
      <c r="M72" s="105"/>
      <c r="N72" s="106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300</v>
      </c>
      <c r="J73" s="6"/>
      <c r="K73" s="83">
        <v>0</v>
      </c>
      <c r="L73" s="104" t="s">
        <v>37</v>
      </c>
      <c r="M73" s="105"/>
      <c r="N73" s="106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1600</v>
      </c>
      <c r="J74" s="6"/>
      <c r="K74" s="83">
        <v>0</v>
      </c>
      <c r="L74" s="104" t="s">
        <v>37</v>
      </c>
      <c r="M74" s="105"/>
      <c r="N74" s="106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405</v>
      </c>
      <c r="J75" s="6"/>
      <c r="K75" s="83">
        <v>0</v>
      </c>
      <c r="L75" s="104" t="s">
        <v>37</v>
      </c>
      <c r="M75" s="105"/>
      <c r="N75" s="106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500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7627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1240</v>
      </c>
      <c r="J78" s="20"/>
      <c r="K78" s="82">
        <v>0</v>
      </c>
      <c r="L78" s="101" t="s">
        <v>37</v>
      </c>
      <c r="M78" s="102"/>
      <c r="N78" s="103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895</v>
      </c>
      <c r="J79" s="6"/>
      <c r="K79" s="83">
        <v>0</v>
      </c>
      <c r="L79" s="104" t="s">
        <v>37</v>
      </c>
      <c r="M79" s="105"/>
      <c r="N79" s="106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405</v>
      </c>
      <c r="J82" s="6"/>
      <c r="K82" s="83">
        <v>0</v>
      </c>
      <c r="L82" s="104" t="s">
        <v>37</v>
      </c>
      <c r="M82" s="105"/>
      <c r="N82" s="106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590</v>
      </c>
      <c r="J86" s="6"/>
      <c r="K86" s="83">
        <v>0</v>
      </c>
      <c r="L86" s="104" t="s">
        <v>37</v>
      </c>
      <c r="M86" s="105"/>
      <c r="N86" s="106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500</v>
      </c>
      <c r="J87" s="6"/>
      <c r="K87" s="83">
        <v>0</v>
      </c>
      <c r="L87" s="104" t="s">
        <v>37</v>
      </c>
      <c r="M87" s="105"/>
      <c r="N87" s="106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305</v>
      </c>
      <c r="J90" s="6"/>
      <c r="K90" s="83">
        <v>0</v>
      </c>
      <c r="L90" s="104" t="s">
        <v>37</v>
      </c>
      <c r="M90" s="105"/>
      <c r="N90" s="106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560</v>
      </c>
      <c r="J91" s="6"/>
      <c r="K91" s="83">
        <v>0</v>
      </c>
      <c r="L91" s="104" t="s">
        <v>37</v>
      </c>
      <c r="M91" s="105"/>
      <c r="N91" s="106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250</v>
      </c>
      <c r="J92" s="6"/>
      <c r="K92" s="83">
        <v>0</v>
      </c>
      <c r="L92" s="104" t="s">
        <v>37</v>
      </c>
      <c r="M92" s="105"/>
      <c r="N92" s="106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132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5922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77</v>
      </c>
      <c r="J96" s="6"/>
      <c r="K96" s="83">
        <v>0</v>
      </c>
      <c r="L96" s="104" t="s">
        <v>37</v>
      </c>
      <c r="M96" s="105"/>
      <c r="N96" s="106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65</v>
      </c>
      <c r="J97" s="6"/>
      <c r="K97" s="83">
        <v>0</v>
      </c>
      <c r="L97" s="104" t="s">
        <v>37</v>
      </c>
      <c r="M97" s="105"/>
      <c r="N97" s="106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1160</v>
      </c>
      <c r="J99" s="6"/>
      <c r="K99" s="83">
        <v>0</v>
      </c>
      <c r="L99" s="104" t="s">
        <v>37</v>
      </c>
      <c r="M99" s="105"/>
      <c r="N99" s="106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105</v>
      </c>
      <c r="J102" s="6"/>
      <c r="K102" s="83">
        <v>0</v>
      </c>
      <c r="L102" s="104" t="s">
        <v>37</v>
      </c>
      <c r="M102" s="105"/>
      <c r="N102" s="106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110</v>
      </c>
      <c r="J105" s="6"/>
      <c r="K105" s="83">
        <v>0</v>
      </c>
      <c r="L105" s="104" t="s">
        <v>37</v>
      </c>
      <c r="M105" s="105"/>
      <c r="N105" s="106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825</v>
      </c>
      <c r="J109" s="6"/>
      <c r="K109" s="83">
        <v>0</v>
      </c>
      <c r="L109" s="104" t="s">
        <v>37</v>
      </c>
      <c r="M109" s="105"/>
      <c r="N109" s="106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12</v>
      </c>
      <c r="J115" s="6"/>
      <c r="K115" s="83">
        <v>0</v>
      </c>
      <c r="L115" s="104" t="s">
        <v>37</v>
      </c>
      <c r="M115" s="105"/>
      <c r="N115" s="106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165</v>
      </c>
      <c r="J117" s="6"/>
      <c r="K117" s="83">
        <v>0</v>
      </c>
      <c r="L117" s="104" t="s">
        <v>37</v>
      </c>
      <c r="M117" s="105"/>
      <c r="N117" s="106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36</v>
      </c>
      <c r="J119" s="6"/>
      <c r="K119" s="83">
        <v>0</v>
      </c>
      <c r="L119" s="104" t="s">
        <v>37</v>
      </c>
      <c r="M119" s="105"/>
      <c r="N119" s="106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85</v>
      </c>
      <c r="J120" s="6"/>
      <c r="K120" s="83">
        <v>0</v>
      </c>
      <c r="L120" s="104" t="s">
        <v>37</v>
      </c>
      <c r="M120" s="105"/>
      <c r="N120" s="106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62</v>
      </c>
      <c r="J121" s="6"/>
      <c r="K121" s="83">
        <v>0</v>
      </c>
      <c r="L121" s="104" t="s">
        <v>37</v>
      </c>
      <c r="M121" s="105"/>
      <c r="N121" s="106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127</v>
      </c>
      <c r="J122" s="6"/>
      <c r="K122" s="83">
        <v>0</v>
      </c>
      <c r="L122" s="104" t="s">
        <v>37</v>
      </c>
      <c r="M122" s="105"/>
      <c r="N122" s="106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5</v>
      </c>
      <c r="J123" s="6"/>
      <c r="K123" s="83">
        <v>0</v>
      </c>
      <c r="L123" s="104" t="s">
        <v>37</v>
      </c>
      <c r="M123" s="105"/>
      <c r="N123" s="106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53</v>
      </c>
      <c r="J124" s="6"/>
      <c r="K124" s="83">
        <v>0</v>
      </c>
      <c r="L124" s="104" t="s">
        <v>37</v>
      </c>
      <c r="M124" s="105"/>
      <c r="N124" s="106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5082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660</v>
      </c>
      <c r="J128" s="6"/>
      <c r="K128" s="83">
        <v>0</v>
      </c>
      <c r="L128" s="104" t="s">
        <v>37</v>
      </c>
      <c r="M128" s="105"/>
      <c r="N128" s="106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188</v>
      </c>
      <c r="J129" s="6"/>
      <c r="K129" s="83">
        <v>0</v>
      </c>
      <c r="L129" s="104" t="s">
        <v>37</v>
      </c>
      <c r="M129" s="105"/>
      <c r="N129" s="106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1878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165</v>
      </c>
      <c r="J138" s="20"/>
      <c r="K138" s="82">
        <v>0</v>
      </c>
      <c r="L138" s="101" t="s">
        <v>37</v>
      </c>
      <c r="M138" s="102"/>
      <c r="N138" s="103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33</v>
      </c>
      <c r="J139" s="6"/>
      <c r="K139" s="83">
        <v>0</v>
      </c>
      <c r="L139" s="104" t="s">
        <v>37</v>
      </c>
      <c r="M139" s="105"/>
      <c r="N139" s="106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85</v>
      </c>
      <c r="J142" s="6"/>
      <c r="K142" s="83">
        <v>0</v>
      </c>
      <c r="L142" s="104" t="s">
        <v>37</v>
      </c>
      <c r="M142" s="105"/>
      <c r="N142" s="106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112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875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165</v>
      </c>
      <c r="J147" s="20"/>
      <c r="K147" s="82">
        <v>0</v>
      </c>
      <c r="L147" s="101" t="s">
        <v>37</v>
      </c>
      <c r="M147" s="102"/>
      <c r="N147" s="103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520</v>
      </c>
      <c r="J148" s="6"/>
      <c r="K148" s="83">
        <v>0</v>
      </c>
      <c r="L148" s="104" t="s">
        <v>37</v>
      </c>
      <c r="M148" s="105"/>
      <c r="N148" s="106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1040</v>
      </c>
      <c r="J149" s="6"/>
      <c r="K149" s="83">
        <v>0</v>
      </c>
      <c r="L149" s="104" t="s">
        <v>37</v>
      </c>
      <c r="M149" s="105"/>
      <c r="N149" s="106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350</v>
      </c>
      <c r="J150" s="6"/>
      <c r="K150" s="83">
        <v>0</v>
      </c>
      <c r="L150" s="104" t="s">
        <v>37</v>
      </c>
      <c r="M150" s="105"/>
      <c r="N150" s="106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147</v>
      </c>
      <c r="J151" s="6"/>
      <c r="K151" s="83">
        <v>0</v>
      </c>
      <c r="L151" s="104" t="s">
        <v>37</v>
      </c>
      <c r="M151" s="105"/>
      <c r="N151" s="106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220</v>
      </c>
      <c r="J154" s="6"/>
      <c r="K154" s="83">
        <v>0</v>
      </c>
      <c r="L154" s="104" t="s">
        <v>37</v>
      </c>
      <c r="M154" s="105"/>
      <c r="N154" s="106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745</v>
      </c>
      <c r="J155" s="6"/>
      <c r="K155" s="83">
        <v>0</v>
      </c>
      <c r="L155" s="104" t="s">
        <v>37</v>
      </c>
      <c r="M155" s="105"/>
      <c r="N155" s="106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185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3662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645</v>
      </c>
      <c r="J158" s="20"/>
      <c r="K158" s="82">
        <v>0</v>
      </c>
      <c r="L158" s="101" t="s">
        <v>37</v>
      </c>
      <c r="M158" s="102"/>
      <c r="N158" s="103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245</v>
      </c>
      <c r="J160" s="6"/>
      <c r="K160" s="83">
        <v>0</v>
      </c>
      <c r="L160" s="104" t="s">
        <v>37</v>
      </c>
      <c r="M160" s="105"/>
      <c r="N160" s="106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145</v>
      </c>
      <c r="J161" s="6"/>
      <c r="K161" s="83">
        <v>0</v>
      </c>
      <c r="L161" s="104" t="s">
        <v>37</v>
      </c>
      <c r="M161" s="105"/>
      <c r="N161" s="106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1705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25</v>
      </c>
      <c r="J165" s="20"/>
      <c r="K165" s="82">
        <v>0</v>
      </c>
      <c r="L165" s="101" t="s">
        <v>37</v>
      </c>
      <c r="M165" s="102"/>
      <c r="N165" s="103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35</v>
      </c>
      <c r="J167" s="6"/>
      <c r="K167" s="83">
        <v>0</v>
      </c>
      <c r="L167" s="104" t="s">
        <v>37</v>
      </c>
      <c r="M167" s="105"/>
      <c r="N167" s="106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23</v>
      </c>
      <c r="J168" s="6"/>
      <c r="K168" s="83">
        <v>0</v>
      </c>
      <c r="L168" s="104" t="s">
        <v>37</v>
      </c>
      <c r="M168" s="105"/>
      <c r="N168" s="106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12</v>
      </c>
      <c r="J169" s="6"/>
      <c r="K169" s="83">
        <v>0</v>
      </c>
      <c r="L169" s="104" t="s">
        <v>37</v>
      </c>
      <c r="M169" s="105"/>
      <c r="N169" s="106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55</v>
      </c>
      <c r="J175" s="6"/>
      <c r="K175" s="83">
        <v>0</v>
      </c>
      <c r="L175" s="104" t="s">
        <v>37</v>
      </c>
      <c r="M175" s="105"/>
      <c r="N175" s="106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40</v>
      </c>
      <c r="J178" s="6"/>
      <c r="K178" s="83">
        <v>0</v>
      </c>
      <c r="L178" s="104" t="s">
        <v>37</v>
      </c>
      <c r="M178" s="105"/>
      <c r="N178" s="106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150</v>
      </c>
      <c r="J179" s="6"/>
      <c r="K179" s="83">
        <v>0</v>
      </c>
      <c r="L179" s="104" t="s">
        <v>37</v>
      </c>
      <c r="M179" s="105"/>
      <c r="N179" s="106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275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1465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104" t="s">
        <v>37</v>
      </c>
      <c r="M185" s="105"/>
      <c r="N185" s="106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43</v>
      </c>
      <c r="J191" s="6"/>
      <c r="K191" s="83">
        <v>0</v>
      </c>
      <c r="L191" s="104" t="s">
        <v>37</v>
      </c>
      <c r="M191" s="105"/>
      <c r="N191" s="106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100</v>
      </c>
      <c r="J192" s="6"/>
      <c r="K192" s="83">
        <v>0</v>
      </c>
      <c r="L192" s="104" t="s">
        <v>37</v>
      </c>
      <c r="M192" s="105"/>
      <c r="N192" s="106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1000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165</v>
      </c>
      <c r="J196" s="6"/>
      <c r="K196" s="83">
        <v>0</v>
      </c>
      <c r="L196" s="104" t="s">
        <v>37</v>
      </c>
      <c r="M196" s="105"/>
      <c r="N196" s="106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100</v>
      </c>
      <c r="J201" s="6"/>
      <c r="K201" s="83">
        <v>0</v>
      </c>
      <c r="L201" s="104" t="s">
        <v>37</v>
      </c>
      <c r="M201" s="105"/>
      <c r="N201" s="106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17</v>
      </c>
      <c r="J204" s="6"/>
      <c r="K204" s="83">
        <v>0</v>
      </c>
      <c r="L204" s="104" t="s">
        <v>37</v>
      </c>
      <c r="M204" s="105"/>
      <c r="N204" s="106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130</v>
      </c>
      <c r="J207" s="6"/>
      <c r="K207" s="83">
        <v>0</v>
      </c>
      <c r="L207" s="104" t="s">
        <v>37</v>
      </c>
      <c r="M207" s="105"/>
      <c r="N207" s="106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105</v>
      </c>
      <c r="J209" s="6"/>
      <c r="K209" s="83">
        <v>0</v>
      </c>
      <c r="L209" s="104" t="s">
        <v>37</v>
      </c>
      <c r="M209" s="105"/>
      <c r="N209" s="106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1127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45</v>
      </c>
      <c r="J217" s="6"/>
      <c r="K217" s="83">
        <v>0</v>
      </c>
      <c r="L217" s="104" t="s">
        <v>37</v>
      </c>
      <c r="M217" s="105"/>
      <c r="N217" s="106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33</v>
      </c>
      <c r="J218" s="6"/>
      <c r="K218" s="83">
        <v>0</v>
      </c>
      <c r="L218" s="104" t="s">
        <v>37</v>
      </c>
      <c r="M218" s="105"/>
      <c r="N218" s="106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513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130</v>
      </c>
      <c r="J222" s="20"/>
      <c r="K222" s="82">
        <v>0</v>
      </c>
      <c r="L222" s="101" t="s">
        <v>37</v>
      </c>
      <c r="M222" s="102"/>
      <c r="N222" s="103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1015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80</v>
      </c>
      <c r="J231" s="6"/>
      <c r="K231" s="83">
        <v>0</v>
      </c>
      <c r="L231" s="104" t="s">
        <v>37</v>
      </c>
      <c r="M231" s="105"/>
      <c r="N231" s="106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45</v>
      </c>
      <c r="J235" s="6"/>
      <c r="K235" s="83">
        <v>0</v>
      </c>
      <c r="L235" s="104" t="s">
        <v>37</v>
      </c>
      <c r="M235" s="105"/>
      <c r="N235" s="106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170</v>
      </c>
      <c r="J236" s="6"/>
      <c r="K236" s="83">
        <v>0</v>
      </c>
      <c r="L236" s="104" t="s">
        <v>37</v>
      </c>
      <c r="M236" s="105"/>
      <c r="N236" s="106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440</v>
      </c>
      <c r="J237" s="6"/>
      <c r="K237" s="83">
        <v>0</v>
      </c>
      <c r="L237" s="104" t="s">
        <v>37</v>
      </c>
      <c r="M237" s="105"/>
      <c r="N237" s="106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1627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255</v>
      </c>
      <c r="J241" s="20"/>
      <c r="K241" s="82">
        <v>0</v>
      </c>
      <c r="L241" s="101" t="s">
        <v>37</v>
      </c>
      <c r="M241" s="102"/>
      <c r="N241" s="103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640</v>
      </c>
      <c r="J242" s="6"/>
      <c r="K242" s="83">
        <v>0</v>
      </c>
      <c r="L242" s="104" t="s">
        <v>37</v>
      </c>
      <c r="M242" s="105"/>
      <c r="N242" s="106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475</v>
      </c>
      <c r="J243" s="6"/>
      <c r="K243" s="83">
        <v>0</v>
      </c>
      <c r="L243" s="104" t="s">
        <v>37</v>
      </c>
      <c r="M243" s="105"/>
      <c r="N243" s="106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945</v>
      </c>
      <c r="J244" s="6"/>
      <c r="K244" s="83">
        <v>0</v>
      </c>
      <c r="L244" s="104" t="s">
        <v>37</v>
      </c>
      <c r="M244" s="105"/>
      <c r="N244" s="106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2935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480</v>
      </c>
      <c r="J250" s="6"/>
      <c r="K250" s="83">
        <v>0</v>
      </c>
      <c r="L250" s="104" t="s">
        <v>37</v>
      </c>
      <c r="M250" s="105"/>
      <c r="N250" s="106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945</v>
      </c>
      <c r="J251" s="6"/>
      <c r="K251" s="83">
        <v>0</v>
      </c>
      <c r="L251" s="104" t="s">
        <v>37</v>
      </c>
      <c r="M251" s="105"/>
      <c r="N251" s="106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705</v>
      </c>
      <c r="J254" s="6"/>
      <c r="K254" s="83">
        <v>0</v>
      </c>
      <c r="L254" s="104" t="s">
        <v>37</v>
      </c>
      <c r="M254" s="105"/>
      <c r="N254" s="106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230</v>
      </c>
      <c r="J255" s="6"/>
      <c r="K255" s="83">
        <v>0</v>
      </c>
      <c r="L255" s="104" t="s">
        <v>37</v>
      </c>
      <c r="M255" s="105"/>
      <c r="N255" s="106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370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4815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695</v>
      </c>
      <c r="J259" s="20"/>
      <c r="K259" s="82">
        <v>0</v>
      </c>
      <c r="L259" s="101" t="s">
        <v>37</v>
      </c>
      <c r="M259" s="102"/>
      <c r="N259" s="103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1025</v>
      </c>
      <c r="J263" s="6"/>
      <c r="K263" s="83">
        <v>0</v>
      </c>
      <c r="L263" s="104" t="s">
        <v>37</v>
      </c>
      <c r="M263" s="105"/>
      <c r="N263" s="106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720</v>
      </c>
      <c r="J264" s="6"/>
      <c r="K264" s="83">
        <v>0</v>
      </c>
      <c r="L264" s="104" t="s">
        <v>37</v>
      </c>
      <c r="M264" s="105"/>
      <c r="N264" s="106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695</v>
      </c>
      <c r="J265" s="6"/>
      <c r="K265" s="83">
        <v>0</v>
      </c>
      <c r="L265" s="104" t="s">
        <v>37</v>
      </c>
      <c r="M265" s="105"/>
      <c r="N265" s="106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2010</v>
      </c>
      <c r="J266" s="6"/>
      <c r="K266" s="83">
        <v>0</v>
      </c>
      <c r="L266" s="104" t="s">
        <v>37</v>
      </c>
      <c r="M266" s="105"/>
      <c r="N266" s="106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6150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190</v>
      </c>
      <c r="J269" s="20"/>
      <c r="K269" s="82">
        <v>0</v>
      </c>
      <c r="L269" s="101" t="s">
        <v>37</v>
      </c>
      <c r="M269" s="102"/>
      <c r="N269" s="103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127</v>
      </c>
      <c r="J270" s="6"/>
      <c r="K270" s="83">
        <v>0</v>
      </c>
      <c r="L270" s="104" t="s">
        <v>37</v>
      </c>
      <c r="M270" s="105"/>
      <c r="N270" s="106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220</v>
      </c>
      <c r="J271" s="6"/>
      <c r="K271" s="83">
        <v>0</v>
      </c>
      <c r="L271" s="104" t="s">
        <v>37</v>
      </c>
      <c r="M271" s="105"/>
      <c r="N271" s="106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640</v>
      </c>
      <c r="J275" s="6"/>
      <c r="K275" s="83">
        <v>0</v>
      </c>
      <c r="L275" s="104" t="s">
        <v>37</v>
      </c>
      <c r="M275" s="105"/>
      <c r="N275" s="106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2667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354</v>
      </c>
      <c r="J278" s="20"/>
      <c r="K278" s="82">
        <v>0</v>
      </c>
      <c r="L278" s="101" t="s">
        <v>37</v>
      </c>
      <c r="M278" s="102"/>
      <c r="N278" s="103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460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1185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185</v>
      </c>
      <c r="J284" s="6"/>
      <c r="K284" s="83">
        <v>0</v>
      </c>
      <c r="L284" s="104" t="s">
        <v>37</v>
      </c>
      <c r="M284" s="105"/>
      <c r="N284" s="106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765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175</v>
      </c>
      <c r="J291" s="6"/>
      <c r="K291" s="83">
        <v>0</v>
      </c>
      <c r="L291" s="104" t="s">
        <v>37</v>
      </c>
      <c r="M291" s="105"/>
      <c r="N291" s="106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135</v>
      </c>
      <c r="J293" s="6"/>
      <c r="K293" s="83">
        <v>0</v>
      </c>
      <c r="L293" s="104" t="s">
        <v>37</v>
      </c>
      <c r="M293" s="105"/>
      <c r="N293" s="106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280</v>
      </c>
      <c r="J294" s="6"/>
      <c r="K294" s="83">
        <v>0</v>
      </c>
      <c r="L294" s="104" t="s">
        <v>37</v>
      </c>
      <c r="M294" s="105"/>
      <c r="N294" s="106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40</v>
      </c>
      <c r="J295" s="6"/>
      <c r="K295" s="83">
        <v>0</v>
      </c>
      <c r="L295" s="104" t="s">
        <v>37</v>
      </c>
      <c r="M295" s="105"/>
      <c r="N295" s="106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1065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1080</v>
      </c>
      <c r="J301" s="20"/>
      <c r="K301" s="82">
        <v>0</v>
      </c>
      <c r="L301" s="101" t="s">
        <v>37</v>
      </c>
      <c r="M301" s="102"/>
      <c r="N301" s="103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875</v>
      </c>
      <c r="J302" s="6"/>
      <c r="K302" s="83">
        <v>0</v>
      </c>
      <c r="L302" s="104" t="s">
        <v>37</v>
      </c>
      <c r="M302" s="105"/>
      <c r="N302" s="106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285</v>
      </c>
      <c r="J304" s="6"/>
      <c r="K304" s="83">
        <v>0</v>
      </c>
      <c r="L304" s="104" t="s">
        <v>37</v>
      </c>
      <c r="M304" s="105"/>
      <c r="N304" s="106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610</v>
      </c>
      <c r="J305" s="6"/>
      <c r="K305" s="83">
        <v>0</v>
      </c>
      <c r="L305" s="104" t="s">
        <v>37</v>
      </c>
      <c r="M305" s="105"/>
      <c r="N305" s="106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115</v>
      </c>
      <c r="J307" s="6"/>
      <c r="K307" s="83">
        <v>0</v>
      </c>
      <c r="L307" s="104" t="s">
        <v>37</v>
      </c>
      <c r="M307" s="105"/>
      <c r="N307" s="106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1775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6345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70</v>
      </c>
      <c r="J318" s="20"/>
      <c r="K318" s="82">
        <v>0</v>
      </c>
      <c r="L318" s="101" t="s">
        <v>37</v>
      </c>
      <c r="M318" s="102"/>
      <c r="N318" s="103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128</v>
      </c>
      <c r="J321" s="6"/>
      <c r="K321" s="83">
        <v>0</v>
      </c>
      <c r="L321" s="104" t="s">
        <v>37</v>
      </c>
      <c r="M321" s="105"/>
      <c r="N321" s="106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245</v>
      </c>
      <c r="J323" s="6"/>
      <c r="K323" s="83">
        <v>0</v>
      </c>
      <c r="L323" s="104" t="s">
        <v>37</v>
      </c>
      <c r="M323" s="105"/>
      <c r="N323" s="106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343</v>
      </c>
      <c r="J324" s="6"/>
      <c r="K324" s="83">
        <v>0</v>
      </c>
      <c r="L324" s="104" t="s">
        <v>37</v>
      </c>
      <c r="M324" s="105"/>
      <c r="N324" s="106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107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1818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310</v>
      </c>
      <c r="J333" s="6"/>
      <c r="K333" s="83">
        <v>0</v>
      </c>
      <c r="L333" s="104" t="s">
        <v>37</v>
      </c>
      <c r="M333" s="105"/>
      <c r="N333" s="106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185</v>
      </c>
      <c r="J335" s="6"/>
      <c r="K335" s="83">
        <v>0</v>
      </c>
      <c r="L335" s="104" t="s">
        <v>37</v>
      </c>
      <c r="M335" s="105"/>
      <c r="N335" s="106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330</v>
      </c>
      <c r="J339" s="6"/>
      <c r="K339" s="83">
        <v>0</v>
      </c>
      <c r="L339" s="104" t="s">
        <v>37</v>
      </c>
      <c r="M339" s="105"/>
      <c r="N339" s="106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180</v>
      </c>
      <c r="J340" s="6"/>
      <c r="K340" s="83">
        <v>0</v>
      </c>
      <c r="L340" s="104" t="s">
        <v>37</v>
      </c>
      <c r="M340" s="105"/>
      <c r="N340" s="106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3370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695</v>
      </c>
      <c r="J347" s="6"/>
      <c r="K347" s="83">
        <v>0</v>
      </c>
      <c r="L347" s="104" t="s">
        <v>37</v>
      </c>
      <c r="M347" s="105"/>
      <c r="N347" s="106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50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945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45</v>
      </c>
      <c r="J350" s="20"/>
      <c r="K350" s="82">
        <v>0</v>
      </c>
      <c r="L350" s="101" t="s">
        <v>37</v>
      </c>
      <c r="M350" s="102"/>
      <c r="N350" s="103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50</v>
      </c>
      <c r="J351" s="6"/>
      <c r="K351" s="83">
        <v>0</v>
      </c>
      <c r="L351" s="104" t="s">
        <v>37</v>
      </c>
      <c r="M351" s="105"/>
      <c r="N351" s="106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545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18</v>
      </c>
      <c r="J358" s="20"/>
      <c r="K358" s="82">
        <v>0</v>
      </c>
      <c r="L358" s="101" t="s">
        <v>37</v>
      </c>
      <c r="M358" s="102"/>
      <c r="N358" s="103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8</v>
      </c>
      <c r="J372" s="6"/>
      <c r="K372" s="83">
        <v>0</v>
      </c>
      <c r="L372" s="104" t="s">
        <v>37</v>
      </c>
      <c r="M372" s="105"/>
      <c r="N372" s="106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909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105</v>
      </c>
      <c r="J377" s="6"/>
      <c r="K377" s="83">
        <v>0</v>
      </c>
      <c r="L377" s="104" t="s">
        <v>37</v>
      </c>
      <c r="M377" s="105"/>
      <c r="N377" s="106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45</v>
      </c>
      <c r="J378" s="6"/>
      <c r="K378" s="83">
        <v>0</v>
      </c>
      <c r="L378" s="104" t="s">
        <v>37</v>
      </c>
      <c r="M378" s="105"/>
      <c r="N378" s="106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7</v>
      </c>
      <c r="J382" s="6"/>
      <c r="K382" s="83">
        <v>0</v>
      </c>
      <c r="L382" s="104" t="s">
        <v>37</v>
      </c>
      <c r="M382" s="105"/>
      <c r="N382" s="106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332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880</v>
      </c>
      <c r="J392" s="6"/>
      <c r="K392" s="83">
        <v>0</v>
      </c>
      <c r="L392" s="104" t="s">
        <v>37</v>
      </c>
      <c r="M392" s="105"/>
      <c r="N392" s="106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530</v>
      </c>
      <c r="J393" s="6"/>
      <c r="K393" s="83">
        <v>0</v>
      </c>
      <c r="L393" s="104" t="s">
        <v>37</v>
      </c>
      <c r="M393" s="105"/>
      <c r="N393" s="106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740</v>
      </c>
      <c r="J394" s="6"/>
      <c r="K394" s="83">
        <v>0</v>
      </c>
      <c r="L394" s="104" t="s">
        <v>37</v>
      </c>
      <c r="M394" s="105"/>
      <c r="N394" s="106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490</v>
      </c>
      <c r="J397" s="6"/>
      <c r="K397" s="83">
        <v>0</v>
      </c>
      <c r="L397" s="104" t="s">
        <v>37</v>
      </c>
      <c r="M397" s="105"/>
      <c r="N397" s="106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3657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50</v>
      </c>
      <c r="J418" s="6"/>
      <c r="K418" s="83">
        <v>0</v>
      </c>
      <c r="L418" s="104" t="s">
        <v>37</v>
      </c>
      <c r="M418" s="105"/>
      <c r="N418" s="106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1000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60</v>
      </c>
      <c r="J430" s="6"/>
      <c r="K430" s="83">
        <v>0</v>
      </c>
      <c r="L430" s="104" t="s">
        <v>37</v>
      </c>
      <c r="M430" s="105"/>
      <c r="N430" s="106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275</v>
      </c>
      <c r="J432" s="6"/>
      <c r="K432" s="83">
        <v>0</v>
      </c>
      <c r="L432" s="104" t="s">
        <v>37</v>
      </c>
      <c r="M432" s="105"/>
      <c r="N432" s="106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104" t="s">
        <v>37</v>
      </c>
      <c r="M440" s="105"/>
      <c r="N440" s="106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38</v>
      </c>
      <c r="J442" s="6"/>
      <c r="K442" s="83">
        <v>0</v>
      </c>
      <c r="L442" s="104" t="s">
        <v>37</v>
      </c>
      <c r="M442" s="105"/>
      <c r="N442" s="106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29027</v>
      </c>
      <c r="G446" s="62" t="s">
        <v>513</v>
      </c>
      <c r="H446" s="5">
        <v>0</v>
      </c>
      <c r="I446" s="86">
        <v>23</v>
      </c>
      <c r="J446" s="6"/>
      <c r="K446" s="83">
        <v>0</v>
      </c>
      <c r="L446" s="104" t="s">
        <v>37</v>
      </c>
      <c r="M446" s="105"/>
      <c r="N446" s="106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29032</v>
      </c>
      <c r="G447" s="62" t="s">
        <v>514</v>
      </c>
      <c r="H447" s="5">
        <v>0</v>
      </c>
      <c r="I447" s="86">
        <v>13</v>
      </c>
      <c r="J447" s="6"/>
      <c r="K447" s="83">
        <v>0</v>
      </c>
      <c r="L447" s="104" t="s">
        <v>37</v>
      </c>
      <c r="M447" s="105"/>
      <c r="N447" s="106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29034</v>
      </c>
      <c r="G448" s="62" t="s">
        <v>515</v>
      </c>
      <c r="H448" s="5">
        <v>0</v>
      </c>
      <c r="I448" s="86">
        <v>5</v>
      </c>
      <c r="J448" s="6"/>
      <c r="K448" s="83">
        <v>0</v>
      </c>
      <c r="L448" s="104" t="s">
        <v>37</v>
      </c>
      <c r="M448" s="105"/>
      <c r="N448" s="106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29036</v>
      </c>
      <c r="G449" s="62" t="s">
        <v>516</v>
      </c>
      <c r="H449" s="5">
        <v>0</v>
      </c>
      <c r="I449" s="86">
        <v>0</v>
      </c>
      <c r="J449" s="6"/>
      <c r="K449" s="83">
        <v>0</v>
      </c>
      <c r="L449" s="104" t="s">
        <v>37</v>
      </c>
      <c r="M449" s="105"/>
      <c r="N449" s="106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29039</v>
      </c>
      <c r="G450" s="62" t="s">
        <v>517</v>
      </c>
      <c r="H450" s="5">
        <v>0</v>
      </c>
      <c r="I450" s="86">
        <v>35</v>
      </c>
      <c r="J450" s="6"/>
      <c r="K450" s="83">
        <v>0</v>
      </c>
      <c r="L450" s="104" t="s">
        <v>37</v>
      </c>
      <c r="M450" s="105"/>
      <c r="N450" s="106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29040</v>
      </c>
      <c r="G451" s="62" t="s">
        <v>518</v>
      </c>
      <c r="H451" s="5">
        <v>0</v>
      </c>
      <c r="I451" s="86">
        <v>0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59" t="s">
        <v>494</v>
      </c>
      <c r="D452" s="60">
        <v>290</v>
      </c>
      <c r="E452" s="59" t="s">
        <v>494</v>
      </c>
      <c r="F452" s="61">
        <v>55210</v>
      </c>
      <c r="G452" s="62" t="s">
        <v>519</v>
      </c>
      <c r="H452" s="5">
        <v>0</v>
      </c>
      <c r="I452" s="86">
        <v>15</v>
      </c>
      <c r="J452" s="6"/>
      <c r="K452" s="83">
        <v>0</v>
      </c>
      <c r="L452" s="104" t="s">
        <v>37</v>
      </c>
      <c r="M452" s="105"/>
      <c r="N452" s="106"/>
    </row>
    <row r="453" spans="2:14" ht="13.5" customHeight="1" x14ac:dyDescent="0.15">
      <c r="B453" s="16">
        <v>290</v>
      </c>
      <c r="C453" s="63" t="s">
        <v>494</v>
      </c>
      <c r="D453" s="64">
        <v>290</v>
      </c>
      <c r="E453" s="65" t="s">
        <v>494</v>
      </c>
      <c r="F453" s="66" t="s">
        <v>18</v>
      </c>
      <c r="G453" s="67" t="s">
        <v>520</v>
      </c>
      <c r="H453" s="21">
        <v>0</v>
      </c>
      <c r="I453" s="84">
        <f>SUM(I$428:I$452)</f>
        <v>1260</v>
      </c>
      <c r="J453" s="36">
        <f>K$453</f>
        <v>0</v>
      </c>
      <c r="K453" s="84">
        <f>SUM(K$428:K$452)</f>
        <v>0</v>
      </c>
      <c r="L453" s="119"/>
      <c r="M453" s="120"/>
      <c r="N453" s="121"/>
    </row>
    <row r="454" spans="2:14" ht="13.5" customHeight="1" x14ac:dyDescent="0.15">
      <c r="B454" s="16">
        <v>300</v>
      </c>
      <c r="C454" s="55" t="s">
        <v>521</v>
      </c>
      <c r="D454" s="56">
        <v>300</v>
      </c>
      <c r="E454" s="55" t="s">
        <v>521</v>
      </c>
      <c r="F454" s="57">
        <v>30001</v>
      </c>
      <c r="G454" s="58" t="s">
        <v>522</v>
      </c>
      <c r="H454" s="19">
        <v>0</v>
      </c>
      <c r="I454" s="85">
        <v>25</v>
      </c>
      <c r="J454" s="20"/>
      <c r="K454" s="82">
        <v>0</v>
      </c>
      <c r="L454" s="101" t="s">
        <v>37</v>
      </c>
      <c r="M454" s="102"/>
      <c r="N454" s="103"/>
    </row>
    <row r="455" spans="2:14" ht="13.5" customHeight="1" x14ac:dyDescent="0.15">
      <c r="B455" s="16">
        <v>300</v>
      </c>
      <c r="C455" s="59" t="s">
        <v>521</v>
      </c>
      <c r="D455" s="60">
        <v>300</v>
      </c>
      <c r="E455" s="59" t="s">
        <v>521</v>
      </c>
      <c r="F455" s="61">
        <v>30002</v>
      </c>
      <c r="G455" s="62" t="s">
        <v>523</v>
      </c>
      <c r="H455" s="5">
        <v>0</v>
      </c>
      <c r="I455" s="86">
        <v>7</v>
      </c>
      <c r="J455" s="6"/>
      <c r="K455" s="83">
        <v>0</v>
      </c>
      <c r="L455" s="104" t="s">
        <v>37</v>
      </c>
      <c r="M455" s="105"/>
      <c r="N455" s="106"/>
    </row>
    <row r="456" spans="2:14" ht="13.5" customHeight="1" x14ac:dyDescent="0.15">
      <c r="B456" s="16">
        <v>300</v>
      </c>
      <c r="C456" s="59" t="s">
        <v>521</v>
      </c>
      <c r="D456" s="60">
        <v>300</v>
      </c>
      <c r="E456" s="59" t="s">
        <v>521</v>
      </c>
      <c r="F456" s="61">
        <v>30003</v>
      </c>
      <c r="G456" s="62" t="s">
        <v>524</v>
      </c>
      <c r="H456" s="5">
        <v>0</v>
      </c>
      <c r="I456" s="86">
        <v>70</v>
      </c>
      <c r="J456" s="6"/>
      <c r="K456" s="83">
        <v>0</v>
      </c>
      <c r="L456" s="104" t="s">
        <v>37</v>
      </c>
      <c r="M456" s="105"/>
      <c r="N456" s="106"/>
    </row>
    <row r="457" spans="2:14" ht="13.5" customHeight="1" x14ac:dyDescent="0.15">
      <c r="B457" s="16">
        <v>300</v>
      </c>
      <c r="C457" s="59" t="s">
        <v>521</v>
      </c>
      <c r="D457" s="60">
        <v>300</v>
      </c>
      <c r="E457" s="59" t="s">
        <v>521</v>
      </c>
      <c r="F457" s="61">
        <v>30004</v>
      </c>
      <c r="G457" s="62" t="s">
        <v>525</v>
      </c>
      <c r="H457" s="5">
        <v>0</v>
      </c>
      <c r="I457" s="86">
        <v>15</v>
      </c>
      <c r="J457" s="6"/>
      <c r="K457" s="83">
        <v>0</v>
      </c>
      <c r="L457" s="104" t="s">
        <v>37</v>
      </c>
      <c r="M457" s="105"/>
      <c r="N457" s="106"/>
    </row>
    <row r="458" spans="2:14" ht="13.5" customHeight="1" x14ac:dyDescent="0.15">
      <c r="B458" s="16">
        <v>300</v>
      </c>
      <c r="C458" s="59" t="s">
        <v>521</v>
      </c>
      <c r="D458" s="60">
        <v>300</v>
      </c>
      <c r="E458" s="59" t="s">
        <v>521</v>
      </c>
      <c r="F458" s="61">
        <v>30005</v>
      </c>
      <c r="G458" s="62" t="s">
        <v>526</v>
      </c>
      <c r="H458" s="5">
        <v>0</v>
      </c>
      <c r="I458" s="86">
        <v>25</v>
      </c>
      <c r="J458" s="6"/>
      <c r="K458" s="83">
        <v>0</v>
      </c>
      <c r="L458" s="104" t="s">
        <v>37</v>
      </c>
      <c r="M458" s="105"/>
      <c r="N458" s="106"/>
    </row>
    <row r="459" spans="2:14" ht="13.5" customHeight="1" x14ac:dyDescent="0.15">
      <c r="B459" s="16">
        <v>300</v>
      </c>
      <c r="C459" s="59" t="s">
        <v>521</v>
      </c>
      <c r="D459" s="60">
        <v>300</v>
      </c>
      <c r="E459" s="59" t="s">
        <v>521</v>
      </c>
      <c r="F459" s="61">
        <v>30007</v>
      </c>
      <c r="G459" s="62" t="s">
        <v>527</v>
      </c>
      <c r="H459" s="5">
        <v>0</v>
      </c>
      <c r="I459" s="86">
        <v>30</v>
      </c>
      <c r="J459" s="6"/>
      <c r="K459" s="83">
        <v>0</v>
      </c>
      <c r="L459" s="104" t="s">
        <v>37</v>
      </c>
      <c r="M459" s="105"/>
      <c r="N459" s="106"/>
    </row>
    <row r="460" spans="2:14" ht="13.5" customHeight="1" x14ac:dyDescent="0.15">
      <c r="B460" s="16">
        <v>300</v>
      </c>
      <c r="C460" s="59" t="s">
        <v>521</v>
      </c>
      <c r="D460" s="60">
        <v>300</v>
      </c>
      <c r="E460" s="59" t="s">
        <v>521</v>
      </c>
      <c r="F460" s="61">
        <v>30008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customHeight="1" x14ac:dyDescent="0.15">
      <c r="B461" s="16">
        <v>300</v>
      </c>
      <c r="C461" s="59" t="s">
        <v>521</v>
      </c>
      <c r="D461" s="60">
        <v>300</v>
      </c>
      <c r="E461" s="59" t="s">
        <v>521</v>
      </c>
      <c r="F461" s="61">
        <v>30009</v>
      </c>
      <c r="G461" s="62" t="s">
        <v>529</v>
      </c>
      <c r="H461" s="5">
        <v>0</v>
      </c>
      <c r="I461" s="86">
        <v>0</v>
      </c>
      <c r="J461" s="6"/>
      <c r="K461" s="83">
        <v>0</v>
      </c>
      <c r="L461" s="104" t="s">
        <v>37</v>
      </c>
      <c r="M461" s="105"/>
      <c r="N461" s="106"/>
    </row>
    <row r="462" spans="2:14" ht="13.5" customHeight="1" x14ac:dyDescent="0.15">
      <c r="B462" s="16">
        <v>300</v>
      </c>
      <c r="C462" s="59" t="s">
        <v>521</v>
      </c>
      <c r="D462" s="60">
        <v>300</v>
      </c>
      <c r="E462" s="59" t="s">
        <v>521</v>
      </c>
      <c r="F462" s="61">
        <v>30010</v>
      </c>
      <c r="G462" s="62" t="s">
        <v>530</v>
      </c>
      <c r="H462" s="5">
        <v>0</v>
      </c>
      <c r="I462" s="86">
        <v>60</v>
      </c>
      <c r="J462" s="6"/>
      <c r="K462" s="83">
        <v>0</v>
      </c>
      <c r="L462" s="104" t="s">
        <v>37</v>
      </c>
      <c r="M462" s="105"/>
      <c r="N462" s="106"/>
    </row>
    <row r="463" spans="2:14" ht="13.5" customHeight="1" x14ac:dyDescent="0.15">
      <c r="B463" s="16">
        <v>300</v>
      </c>
      <c r="C463" s="59" t="s">
        <v>521</v>
      </c>
      <c r="D463" s="60">
        <v>300</v>
      </c>
      <c r="E463" s="59" t="s">
        <v>521</v>
      </c>
      <c r="F463" s="61">
        <v>30011</v>
      </c>
      <c r="G463" s="62" t="s">
        <v>531</v>
      </c>
      <c r="H463" s="5">
        <v>0</v>
      </c>
      <c r="I463" s="86">
        <v>40</v>
      </c>
      <c r="J463" s="6"/>
      <c r="K463" s="83">
        <v>0</v>
      </c>
      <c r="L463" s="104" t="s">
        <v>37</v>
      </c>
      <c r="M463" s="105"/>
      <c r="N463" s="106"/>
    </row>
    <row r="464" spans="2:14" ht="13.5" customHeight="1" x14ac:dyDescent="0.15">
      <c r="B464" s="16">
        <v>300</v>
      </c>
      <c r="C464" s="59" t="s">
        <v>521</v>
      </c>
      <c r="D464" s="60">
        <v>300</v>
      </c>
      <c r="E464" s="59" t="s">
        <v>521</v>
      </c>
      <c r="F464" s="61">
        <v>30013</v>
      </c>
      <c r="G464" s="62" t="s">
        <v>532</v>
      </c>
      <c r="H464" s="5">
        <v>0</v>
      </c>
      <c r="I464" s="86">
        <v>0</v>
      </c>
      <c r="J464" s="6"/>
      <c r="K464" s="83">
        <v>0</v>
      </c>
      <c r="L464" s="104" t="s">
        <v>37</v>
      </c>
      <c r="M464" s="105"/>
      <c r="N464" s="106"/>
    </row>
    <row r="465" spans="2:14" ht="13.5" customHeight="1" x14ac:dyDescent="0.15">
      <c r="B465" s="16">
        <v>300</v>
      </c>
      <c r="C465" s="59" t="s">
        <v>521</v>
      </c>
      <c r="D465" s="60">
        <v>300</v>
      </c>
      <c r="E465" s="59" t="s">
        <v>521</v>
      </c>
      <c r="F465" s="61">
        <v>30014</v>
      </c>
      <c r="G465" s="62" t="s">
        <v>533</v>
      </c>
      <c r="H465" s="5">
        <v>0</v>
      </c>
      <c r="I465" s="86">
        <v>10</v>
      </c>
      <c r="J465" s="6"/>
      <c r="K465" s="83">
        <v>0</v>
      </c>
      <c r="L465" s="104" t="s">
        <v>37</v>
      </c>
      <c r="M465" s="105"/>
      <c r="N465" s="106"/>
    </row>
    <row r="466" spans="2:14" ht="13.5" customHeight="1" x14ac:dyDescent="0.15">
      <c r="B466" s="16">
        <v>300</v>
      </c>
      <c r="C466" s="59" t="s">
        <v>521</v>
      </c>
      <c r="D466" s="60">
        <v>300</v>
      </c>
      <c r="E466" s="59" t="s">
        <v>521</v>
      </c>
      <c r="F466" s="61">
        <v>30016</v>
      </c>
      <c r="G466" s="62" t="s">
        <v>534</v>
      </c>
      <c r="H466" s="5">
        <v>0</v>
      </c>
      <c r="I466" s="86">
        <v>0</v>
      </c>
      <c r="J466" s="6"/>
      <c r="K466" s="83">
        <v>0</v>
      </c>
      <c r="L466" s="104" t="s">
        <v>37</v>
      </c>
      <c r="M466" s="105"/>
      <c r="N466" s="106"/>
    </row>
    <row r="467" spans="2:14" ht="13.5" customHeight="1" x14ac:dyDescent="0.15">
      <c r="B467" s="16">
        <v>300</v>
      </c>
      <c r="C467" s="59" t="s">
        <v>521</v>
      </c>
      <c r="D467" s="60">
        <v>300</v>
      </c>
      <c r="E467" s="59" t="s">
        <v>521</v>
      </c>
      <c r="F467" s="61">
        <v>30017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59" t="s">
        <v>521</v>
      </c>
      <c r="D468" s="60">
        <v>300</v>
      </c>
      <c r="E468" s="59" t="s">
        <v>521</v>
      </c>
      <c r="F468" s="61">
        <v>55215</v>
      </c>
      <c r="G468" s="62" t="s">
        <v>536</v>
      </c>
      <c r="H468" s="5">
        <v>0</v>
      </c>
      <c r="I468" s="86">
        <v>52</v>
      </c>
      <c r="J468" s="6"/>
      <c r="K468" s="83">
        <v>0</v>
      </c>
      <c r="L468" s="104" t="s">
        <v>37</v>
      </c>
      <c r="M468" s="105"/>
      <c r="N468" s="106"/>
    </row>
    <row r="469" spans="2:14" ht="13.5" customHeight="1" x14ac:dyDescent="0.15">
      <c r="B469" s="16">
        <v>300</v>
      </c>
      <c r="C469" s="63" t="s">
        <v>521</v>
      </c>
      <c r="D469" s="64">
        <v>300</v>
      </c>
      <c r="E469" s="65" t="s">
        <v>521</v>
      </c>
      <c r="F469" s="66" t="s">
        <v>18</v>
      </c>
      <c r="G469" s="67" t="s">
        <v>537</v>
      </c>
      <c r="H469" s="21">
        <v>0</v>
      </c>
      <c r="I469" s="84">
        <f>SUM(I$454:I$468)</f>
        <v>364</v>
      </c>
      <c r="J469" s="36">
        <f>K$469</f>
        <v>0</v>
      </c>
      <c r="K469" s="84">
        <f>SUM(K$454:K$468)</f>
        <v>0</v>
      </c>
      <c r="L469" s="119"/>
      <c r="M469" s="120"/>
      <c r="N469" s="121"/>
    </row>
    <row r="470" spans="2:14" ht="13.5" customHeight="1" x14ac:dyDescent="0.15">
      <c r="B470" s="16">
        <v>310</v>
      </c>
      <c r="C470" s="55" t="s">
        <v>538</v>
      </c>
      <c r="D470" s="56">
        <v>310</v>
      </c>
      <c r="E470" s="55" t="s">
        <v>538</v>
      </c>
      <c r="F470" s="57">
        <v>31002</v>
      </c>
      <c r="G470" s="58" t="s">
        <v>539</v>
      </c>
      <c r="H470" s="19">
        <v>0</v>
      </c>
      <c r="I470" s="85">
        <v>85</v>
      </c>
      <c r="J470" s="20"/>
      <c r="K470" s="82">
        <v>0</v>
      </c>
      <c r="L470" s="101" t="s">
        <v>37</v>
      </c>
      <c r="M470" s="102"/>
      <c r="N470" s="103"/>
    </row>
    <row r="471" spans="2:14" ht="13.5" customHeight="1" x14ac:dyDescent="0.15">
      <c r="B471" s="16">
        <v>310</v>
      </c>
      <c r="C471" s="59" t="s">
        <v>538</v>
      </c>
      <c r="D471" s="60">
        <v>310</v>
      </c>
      <c r="E471" s="59" t="s">
        <v>538</v>
      </c>
      <c r="F471" s="61">
        <v>31003</v>
      </c>
      <c r="G471" s="62" t="s">
        <v>540</v>
      </c>
      <c r="H471" s="5">
        <v>0</v>
      </c>
      <c r="I471" s="86">
        <v>65</v>
      </c>
      <c r="J471" s="6"/>
      <c r="K471" s="83">
        <v>0</v>
      </c>
      <c r="L471" s="104" t="s">
        <v>37</v>
      </c>
      <c r="M471" s="105"/>
      <c r="N471" s="106"/>
    </row>
    <row r="472" spans="2:14" ht="13.5" customHeight="1" x14ac:dyDescent="0.15">
      <c r="B472" s="16">
        <v>310</v>
      </c>
      <c r="C472" s="59" t="s">
        <v>538</v>
      </c>
      <c r="D472" s="60">
        <v>310</v>
      </c>
      <c r="E472" s="59" t="s">
        <v>538</v>
      </c>
      <c r="F472" s="61">
        <v>31005</v>
      </c>
      <c r="G472" s="62" t="s">
        <v>541</v>
      </c>
      <c r="H472" s="5">
        <v>0</v>
      </c>
      <c r="I472" s="86">
        <v>140</v>
      </c>
      <c r="J472" s="6"/>
      <c r="K472" s="83">
        <v>0</v>
      </c>
      <c r="L472" s="104" t="s">
        <v>37</v>
      </c>
      <c r="M472" s="105"/>
      <c r="N472" s="106"/>
    </row>
    <row r="473" spans="2:14" ht="13.5" customHeight="1" x14ac:dyDescent="0.15">
      <c r="B473" s="16">
        <v>310</v>
      </c>
      <c r="C473" s="59" t="s">
        <v>538</v>
      </c>
      <c r="D473" s="60">
        <v>310</v>
      </c>
      <c r="E473" s="59" t="s">
        <v>538</v>
      </c>
      <c r="F473" s="61">
        <v>31006</v>
      </c>
      <c r="G473" s="62" t="s">
        <v>542</v>
      </c>
      <c r="H473" s="5">
        <v>0</v>
      </c>
      <c r="I473" s="86">
        <v>45</v>
      </c>
      <c r="J473" s="6"/>
      <c r="K473" s="83">
        <v>0</v>
      </c>
      <c r="L473" s="104" t="s">
        <v>37</v>
      </c>
      <c r="M473" s="105"/>
      <c r="N473" s="106"/>
    </row>
    <row r="474" spans="2:14" ht="13.5" customHeight="1" x14ac:dyDescent="0.15">
      <c r="B474" s="16">
        <v>310</v>
      </c>
      <c r="C474" s="59" t="s">
        <v>538</v>
      </c>
      <c r="D474" s="60">
        <v>310</v>
      </c>
      <c r="E474" s="59" t="s">
        <v>538</v>
      </c>
      <c r="F474" s="61">
        <v>31008</v>
      </c>
      <c r="G474" s="62" t="s">
        <v>543</v>
      </c>
      <c r="H474" s="5">
        <v>0</v>
      </c>
      <c r="I474" s="86">
        <v>37</v>
      </c>
      <c r="J474" s="6"/>
      <c r="K474" s="83">
        <v>0</v>
      </c>
      <c r="L474" s="104" t="s">
        <v>37</v>
      </c>
      <c r="M474" s="105"/>
      <c r="N474" s="106"/>
    </row>
    <row r="475" spans="2:14" ht="13.5" customHeight="1" x14ac:dyDescent="0.15">
      <c r="B475" s="16">
        <v>310</v>
      </c>
      <c r="C475" s="59" t="s">
        <v>538</v>
      </c>
      <c r="D475" s="60">
        <v>310</v>
      </c>
      <c r="E475" s="59" t="s">
        <v>538</v>
      </c>
      <c r="F475" s="61">
        <v>31009</v>
      </c>
      <c r="G475" s="62" t="s">
        <v>544</v>
      </c>
      <c r="H475" s="5">
        <v>0</v>
      </c>
      <c r="I475" s="86">
        <v>28</v>
      </c>
      <c r="J475" s="6"/>
      <c r="K475" s="83">
        <v>0</v>
      </c>
      <c r="L475" s="104" t="s">
        <v>37</v>
      </c>
      <c r="M475" s="105"/>
      <c r="N475" s="106"/>
    </row>
    <row r="476" spans="2:14" ht="13.5" customHeight="1" x14ac:dyDescent="0.15">
      <c r="B476" s="16">
        <v>310</v>
      </c>
      <c r="C476" s="59" t="s">
        <v>538</v>
      </c>
      <c r="D476" s="60">
        <v>310</v>
      </c>
      <c r="E476" s="59" t="s">
        <v>538</v>
      </c>
      <c r="F476" s="61">
        <v>31010</v>
      </c>
      <c r="G476" s="62" t="s">
        <v>545</v>
      </c>
      <c r="H476" s="5">
        <v>0</v>
      </c>
      <c r="I476" s="86">
        <v>13</v>
      </c>
      <c r="J476" s="6"/>
      <c r="K476" s="83">
        <v>0</v>
      </c>
      <c r="L476" s="104" t="s">
        <v>37</v>
      </c>
      <c r="M476" s="105"/>
      <c r="N476" s="106"/>
    </row>
    <row r="477" spans="2:14" ht="13.5" customHeight="1" x14ac:dyDescent="0.15">
      <c r="B477" s="16">
        <v>310</v>
      </c>
      <c r="C477" s="59" t="s">
        <v>538</v>
      </c>
      <c r="D477" s="60">
        <v>310</v>
      </c>
      <c r="E477" s="59" t="s">
        <v>538</v>
      </c>
      <c r="F477" s="61">
        <v>31011</v>
      </c>
      <c r="G477" s="62" t="s">
        <v>546</v>
      </c>
      <c r="H477" s="5">
        <v>0</v>
      </c>
      <c r="I477" s="86">
        <v>55</v>
      </c>
      <c r="J477" s="6"/>
      <c r="K477" s="83">
        <v>0</v>
      </c>
      <c r="L477" s="104" t="s">
        <v>37</v>
      </c>
      <c r="M477" s="105"/>
      <c r="N477" s="106"/>
    </row>
    <row r="478" spans="2:14" ht="13.5" customHeight="1" x14ac:dyDescent="0.15">
      <c r="B478" s="16">
        <v>310</v>
      </c>
      <c r="C478" s="59" t="s">
        <v>538</v>
      </c>
      <c r="D478" s="60">
        <v>310</v>
      </c>
      <c r="E478" s="59" t="s">
        <v>538</v>
      </c>
      <c r="F478" s="61">
        <v>31012</v>
      </c>
      <c r="G478" s="62" t="s">
        <v>547</v>
      </c>
      <c r="H478" s="5">
        <v>0</v>
      </c>
      <c r="I478" s="86">
        <v>75</v>
      </c>
      <c r="J478" s="6"/>
      <c r="K478" s="83">
        <v>0</v>
      </c>
      <c r="L478" s="104" t="s">
        <v>37</v>
      </c>
      <c r="M478" s="105"/>
      <c r="N478" s="106"/>
    </row>
    <row r="479" spans="2:14" ht="13.5" customHeight="1" x14ac:dyDescent="0.15">
      <c r="B479" s="16">
        <v>310</v>
      </c>
      <c r="C479" s="59" t="s">
        <v>538</v>
      </c>
      <c r="D479" s="60">
        <v>310</v>
      </c>
      <c r="E479" s="59" t="s">
        <v>538</v>
      </c>
      <c r="F479" s="61">
        <v>31013</v>
      </c>
      <c r="G479" s="62" t="s">
        <v>548</v>
      </c>
      <c r="H479" s="5">
        <v>0</v>
      </c>
      <c r="I479" s="86">
        <v>60</v>
      </c>
      <c r="J479" s="6"/>
      <c r="K479" s="83">
        <v>0</v>
      </c>
      <c r="L479" s="104" t="s">
        <v>37</v>
      </c>
      <c r="M479" s="105"/>
      <c r="N479" s="106"/>
    </row>
    <row r="480" spans="2:14" ht="13.5" customHeight="1" x14ac:dyDescent="0.15">
      <c r="B480" s="16">
        <v>310</v>
      </c>
      <c r="C480" s="59" t="s">
        <v>538</v>
      </c>
      <c r="D480" s="60">
        <v>310</v>
      </c>
      <c r="E480" s="59" t="s">
        <v>538</v>
      </c>
      <c r="F480" s="61">
        <v>31014</v>
      </c>
      <c r="G480" s="62" t="s">
        <v>549</v>
      </c>
      <c r="H480" s="5">
        <v>0</v>
      </c>
      <c r="I480" s="86">
        <v>80</v>
      </c>
      <c r="J480" s="6"/>
      <c r="K480" s="83">
        <v>0</v>
      </c>
      <c r="L480" s="104" t="s">
        <v>37</v>
      </c>
      <c r="M480" s="105"/>
      <c r="N480" s="106"/>
    </row>
    <row r="481" spans="2:14" ht="13.5" customHeight="1" x14ac:dyDescent="0.15">
      <c r="B481" s="16">
        <v>310</v>
      </c>
      <c r="C481" s="59" t="s">
        <v>538</v>
      </c>
      <c r="D481" s="60">
        <v>310</v>
      </c>
      <c r="E481" s="59" t="s">
        <v>538</v>
      </c>
      <c r="F481" s="61">
        <v>31017</v>
      </c>
      <c r="G481" s="62" t="s">
        <v>550</v>
      </c>
      <c r="H481" s="5">
        <v>0</v>
      </c>
      <c r="I481" s="86">
        <v>30</v>
      </c>
      <c r="J481" s="6"/>
      <c r="K481" s="83">
        <v>0</v>
      </c>
      <c r="L481" s="104" t="s">
        <v>37</v>
      </c>
      <c r="M481" s="105"/>
      <c r="N481" s="106"/>
    </row>
    <row r="482" spans="2:14" ht="13.5" customHeight="1" x14ac:dyDescent="0.15">
      <c r="B482" s="16">
        <v>310</v>
      </c>
      <c r="C482" s="59" t="s">
        <v>538</v>
      </c>
      <c r="D482" s="60">
        <v>310</v>
      </c>
      <c r="E482" s="59" t="s">
        <v>538</v>
      </c>
      <c r="F482" s="61">
        <v>31018</v>
      </c>
      <c r="G482" s="62" t="s">
        <v>551</v>
      </c>
      <c r="H482" s="5">
        <v>0</v>
      </c>
      <c r="I482" s="86">
        <v>35</v>
      </c>
      <c r="J482" s="6"/>
      <c r="K482" s="83">
        <v>0</v>
      </c>
      <c r="L482" s="104" t="s">
        <v>37</v>
      </c>
      <c r="M482" s="105"/>
      <c r="N482" s="106"/>
    </row>
    <row r="483" spans="2:14" ht="13.5" customHeight="1" x14ac:dyDescent="0.15">
      <c r="B483" s="16">
        <v>310</v>
      </c>
      <c r="C483" s="59" t="s">
        <v>538</v>
      </c>
      <c r="D483" s="60">
        <v>310</v>
      </c>
      <c r="E483" s="59" t="s">
        <v>538</v>
      </c>
      <c r="F483" s="61">
        <v>31019</v>
      </c>
      <c r="G483" s="62" t="s">
        <v>552</v>
      </c>
      <c r="H483" s="5">
        <v>0</v>
      </c>
      <c r="I483" s="86">
        <v>124</v>
      </c>
      <c r="J483" s="6"/>
      <c r="K483" s="83">
        <v>0</v>
      </c>
      <c r="L483" s="104" t="s">
        <v>37</v>
      </c>
      <c r="M483" s="105"/>
      <c r="N483" s="106"/>
    </row>
    <row r="484" spans="2:14" ht="13.5" customHeight="1" x14ac:dyDescent="0.15">
      <c r="B484" s="16">
        <v>310</v>
      </c>
      <c r="C484" s="59" t="s">
        <v>538</v>
      </c>
      <c r="D484" s="60">
        <v>310</v>
      </c>
      <c r="E484" s="59" t="s">
        <v>538</v>
      </c>
      <c r="F484" s="61">
        <v>31020</v>
      </c>
      <c r="G484" s="62" t="s">
        <v>553</v>
      </c>
      <c r="H484" s="5">
        <v>0</v>
      </c>
      <c r="I484" s="86">
        <v>60</v>
      </c>
      <c r="J484" s="6"/>
      <c r="K484" s="83">
        <v>0</v>
      </c>
      <c r="L484" s="104" t="s">
        <v>37</v>
      </c>
      <c r="M484" s="105"/>
      <c r="N484" s="106"/>
    </row>
    <row r="485" spans="2:14" ht="13.5" customHeight="1" x14ac:dyDescent="0.15">
      <c r="B485" s="16">
        <v>310</v>
      </c>
      <c r="C485" s="59" t="s">
        <v>538</v>
      </c>
      <c r="D485" s="60">
        <v>310</v>
      </c>
      <c r="E485" s="59" t="s">
        <v>538</v>
      </c>
      <c r="F485" s="61">
        <v>31022</v>
      </c>
      <c r="G485" s="62" t="s">
        <v>554</v>
      </c>
      <c r="H485" s="5">
        <v>0</v>
      </c>
      <c r="I485" s="86">
        <v>40</v>
      </c>
      <c r="J485" s="6"/>
      <c r="K485" s="83">
        <v>0</v>
      </c>
      <c r="L485" s="104" t="s">
        <v>37</v>
      </c>
      <c r="M485" s="105"/>
      <c r="N485" s="106"/>
    </row>
    <row r="486" spans="2:14" ht="13.5" customHeight="1" x14ac:dyDescent="0.15">
      <c r="B486" s="16">
        <v>310</v>
      </c>
      <c r="C486" s="59" t="s">
        <v>538</v>
      </c>
      <c r="D486" s="60">
        <v>310</v>
      </c>
      <c r="E486" s="59" t="s">
        <v>538</v>
      </c>
      <c r="F486" s="61">
        <v>31026</v>
      </c>
      <c r="G486" s="62" t="s">
        <v>555</v>
      </c>
      <c r="H486" s="5">
        <v>0</v>
      </c>
      <c r="I486" s="86">
        <v>15</v>
      </c>
      <c r="J486" s="6"/>
      <c r="K486" s="83">
        <v>0</v>
      </c>
      <c r="L486" s="104" t="s">
        <v>37</v>
      </c>
      <c r="M486" s="105"/>
      <c r="N486" s="106"/>
    </row>
    <row r="487" spans="2:14" ht="13.5" customHeight="1" x14ac:dyDescent="0.15">
      <c r="B487" s="16">
        <v>310</v>
      </c>
      <c r="C487" s="59" t="s">
        <v>538</v>
      </c>
      <c r="D487" s="60">
        <v>310</v>
      </c>
      <c r="E487" s="59" t="s">
        <v>538</v>
      </c>
      <c r="F487" s="61">
        <v>31027</v>
      </c>
      <c r="G487" s="62" t="s">
        <v>556</v>
      </c>
      <c r="H487" s="5">
        <v>0</v>
      </c>
      <c r="I487" s="86">
        <v>0</v>
      </c>
      <c r="J487" s="6"/>
      <c r="K487" s="83">
        <v>0</v>
      </c>
      <c r="L487" s="104" t="s">
        <v>37</v>
      </c>
      <c r="M487" s="105"/>
      <c r="N487" s="106"/>
    </row>
    <row r="488" spans="2:14" ht="13.5" customHeight="1" x14ac:dyDescent="0.15">
      <c r="B488" s="16">
        <v>310</v>
      </c>
      <c r="C488" s="59" t="s">
        <v>538</v>
      </c>
      <c r="D488" s="60">
        <v>310</v>
      </c>
      <c r="E488" s="59" t="s">
        <v>538</v>
      </c>
      <c r="F488" s="61">
        <v>31029</v>
      </c>
      <c r="G488" s="62" t="s">
        <v>557</v>
      </c>
      <c r="H488" s="5">
        <v>0</v>
      </c>
      <c r="I488" s="86">
        <v>15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59" t="s">
        <v>538</v>
      </c>
      <c r="D489" s="60">
        <v>310</v>
      </c>
      <c r="E489" s="59" t="s">
        <v>538</v>
      </c>
      <c r="F489" s="61">
        <v>55217</v>
      </c>
      <c r="G489" s="62" t="s">
        <v>558</v>
      </c>
      <c r="H489" s="5">
        <v>0</v>
      </c>
      <c r="I489" s="86">
        <v>8</v>
      </c>
      <c r="J489" s="6"/>
      <c r="K489" s="83">
        <v>0</v>
      </c>
      <c r="L489" s="104" t="s">
        <v>37</v>
      </c>
      <c r="M489" s="105"/>
      <c r="N489" s="106"/>
    </row>
    <row r="490" spans="2:14" ht="13.5" customHeight="1" x14ac:dyDescent="0.15">
      <c r="B490" s="16">
        <v>310</v>
      </c>
      <c r="C490" s="63" t="s">
        <v>538</v>
      </c>
      <c r="D490" s="64">
        <v>310</v>
      </c>
      <c r="E490" s="65" t="s">
        <v>538</v>
      </c>
      <c r="F490" s="66" t="s">
        <v>18</v>
      </c>
      <c r="G490" s="67" t="s">
        <v>559</v>
      </c>
      <c r="H490" s="21">
        <v>0</v>
      </c>
      <c r="I490" s="84">
        <f>SUM(I$470:I$489)</f>
        <v>1010</v>
      </c>
      <c r="J490" s="36">
        <f>K$490</f>
        <v>0</v>
      </c>
      <c r="K490" s="84">
        <f>SUM(K$470:K$489)</f>
        <v>0</v>
      </c>
      <c r="L490" s="119"/>
      <c r="M490" s="120"/>
      <c r="N490" s="121"/>
    </row>
    <row r="491" spans="2:14" ht="13.5" customHeight="1" x14ac:dyDescent="0.15">
      <c r="B491" s="16">
        <v>320</v>
      </c>
      <c r="C491" s="55" t="s">
        <v>560</v>
      </c>
      <c r="D491" s="56">
        <v>320</v>
      </c>
      <c r="E491" s="55" t="s">
        <v>560</v>
      </c>
      <c r="F491" s="57">
        <v>32001</v>
      </c>
      <c r="G491" s="58" t="s">
        <v>561</v>
      </c>
      <c r="H491" s="19">
        <v>0</v>
      </c>
      <c r="I491" s="85">
        <v>40</v>
      </c>
      <c r="J491" s="20"/>
      <c r="K491" s="82">
        <v>0</v>
      </c>
      <c r="L491" s="101" t="s">
        <v>37</v>
      </c>
      <c r="M491" s="102"/>
      <c r="N491" s="103"/>
    </row>
    <row r="492" spans="2:14" ht="13.5" customHeight="1" x14ac:dyDescent="0.15">
      <c r="B492" s="16">
        <v>320</v>
      </c>
      <c r="C492" s="59" t="s">
        <v>560</v>
      </c>
      <c r="D492" s="60">
        <v>320</v>
      </c>
      <c r="E492" s="59" t="s">
        <v>560</v>
      </c>
      <c r="F492" s="61">
        <v>32002</v>
      </c>
      <c r="G492" s="62" t="s">
        <v>562</v>
      </c>
      <c r="H492" s="5">
        <v>0</v>
      </c>
      <c r="I492" s="86">
        <v>15</v>
      </c>
      <c r="J492" s="6"/>
      <c r="K492" s="83">
        <v>0</v>
      </c>
      <c r="L492" s="104" t="s">
        <v>37</v>
      </c>
      <c r="M492" s="105"/>
      <c r="N492" s="106"/>
    </row>
    <row r="493" spans="2:14" ht="13.5" customHeight="1" x14ac:dyDescent="0.15">
      <c r="B493" s="16">
        <v>320</v>
      </c>
      <c r="C493" s="59" t="s">
        <v>560</v>
      </c>
      <c r="D493" s="60">
        <v>320</v>
      </c>
      <c r="E493" s="59" t="s">
        <v>560</v>
      </c>
      <c r="F493" s="61">
        <v>32003</v>
      </c>
      <c r="G493" s="62" t="s">
        <v>563</v>
      </c>
      <c r="H493" s="5">
        <v>0</v>
      </c>
      <c r="I493" s="86">
        <v>50</v>
      </c>
      <c r="J493" s="6"/>
      <c r="K493" s="83">
        <v>0</v>
      </c>
      <c r="L493" s="104" t="s">
        <v>37</v>
      </c>
      <c r="M493" s="105"/>
      <c r="N493" s="106"/>
    </row>
    <row r="494" spans="2:14" ht="13.5" customHeight="1" x14ac:dyDescent="0.15">
      <c r="B494" s="16">
        <v>320</v>
      </c>
      <c r="C494" s="59" t="s">
        <v>560</v>
      </c>
      <c r="D494" s="60">
        <v>320</v>
      </c>
      <c r="E494" s="59" t="s">
        <v>560</v>
      </c>
      <c r="F494" s="61">
        <v>32005</v>
      </c>
      <c r="G494" s="62" t="s">
        <v>564</v>
      </c>
      <c r="H494" s="5">
        <v>0</v>
      </c>
      <c r="I494" s="86">
        <v>20</v>
      </c>
      <c r="J494" s="6"/>
      <c r="K494" s="83">
        <v>0</v>
      </c>
      <c r="L494" s="104" t="s">
        <v>37</v>
      </c>
      <c r="M494" s="105"/>
      <c r="N494" s="106"/>
    </row>
    <row r="495" spans="2:14" ht="13.5" customHeight="1" x14ac:dyDescent="0.15">
      <c r="B495" s="16">
        <v>320</v>
      </c>
      <c r="C495" s="59" t="s">
        <v>560</v>
      </c>
      <c r="D495" s="60">
        <v>320</v>
      </c>
      <c r="E495" s="59" t="s">
        <v>560</v>
      </c>
      <c r="F495" s="61">
        <v>32006</v>
      </c>
      <c r="G495" s="62" t="s">
        <v>565</v>
      </c>
      <c r="H495" s="5">
        <v>0</v>
      </c>
      <c r="I495" s="86">
        <v>35</v>
      </c>
      <c r="J495" s="6"/>
      <c r="K495" s="83">
        <v>0</v>
      </c>
      <c r="L495" s="104" t="s">
        <v>37</v>
      </c>
      <c r="M495" s="105"/>
      <c r="N495" s="106"/>
    </row>
    <row r="496" spans="2:14" ht="13.5" customHeight="1" x14ac:dyDescent="0.15">
      <c r="B496" s="16">
        <v>320</v>
      </c>
      <c r="C496" s="59" t="s">
        <v>560</v>
      </c>
      <c r="D496" s="60">
        <v>320</v>
      </c>
      <c r="E496" s="59" t="s">
        <v>560</v>
      </c>
      <c r="F496" s="61">
        <v>32007</v>
      </c>
      <c r="G496" s="62" t="s">
        <v>566</v>
      </c>
      <c r="H496" s="5">
        <v>0</v>
      </c>
      <c r="I496" s="86">
        <v>165</v>
      </c>
      <c r="J496" s="6"/>
      <c r="K496" s="83">
        <v>0</v>
      </c>
      <c r="L496" s="104" t="s">
        <v>37</v>
      </c>
      <c r="M496" s="105"/>
      <c r="N496" s="106"/>
    </row>
    <row r="497" spans="2:14" ht="13.5" customHeight="1" x14ac:dyDescent="0.15">
      <c r="B497" s="16">
        <v>320</v>
      </c>
      <c r="C497" s="59" t="s">
        <v>560</v>
      </c>
      <c r="D497" s="60">
        <v>320</v>
      </c>
      <c r="E497" s="59" t="s">
        <v>560</v>
      </c>
      <c r="F497" s="61">
        <v>32009</v>
      </c>
      <c r="G497" s="62" t="s">
        <v>567</v>
      </c>
      <c r="H497" s="5">
        <v>0</v>
      </c>
      <c r="I497" s="86">
        <v>10</v>
      </c>
      <c r="J497" s="6"/>
      <c r="K497" s="83">
        <v>0</v>
      </c>
      <c r="L497" s="104" t="s">
        <v>37</v>
      </c>
      <c r="M497" s="105"/>
      <c r="N497" s="106"/>
    </row>
    <row r="498" spans="2:14" ht="13.5" customHeight="1" x14ac:dyDescent="0.15">
      <c r="B498" s="16">
        <v>320</v>
      </c>
      <c r="C498" s="59" t="s">
        <v>560</v>
      </c>
      <c r="D498" s="60">
        <v>320</v>
      </c>
      <c r="E498" s="59" t="s">
        <v>560</v>
      </c>
      <c r="F498" s="61">
        <v>32010</v>
      </c>
      <c r="G498" s="62" t="s">
        <v>568</v>
      </c>
      <c r="H498" s="5">
        <v>0</v>
      </c>
      <c r="I498" s="86">
        <v>20</v>
      </c>
      <c r="J498" s="6"/>
      <c r="K498" s="83">
        <v>0</v>
      </c>
      <c r="L498" s="104" t="s">
        <v>37</v>
      </c>
      <c r="M498" s="105"/>
      <c r="N498" s="106"/>
    </row>
    <row r="499" spans="2:14" ht="13.5" customHeight="1" x14ac:dyDescent="0.15">
      <c r="B499" s="16">
        <v>320</v>
      </c>
      <c r="C499" s="59" t="s">
        <v>560</v>
      </c>
      <c r="D499" s="60">
        <v>320</v>
      </c>
      <c r="E499" s="59" t="s">
        <v>560</v>
      </c>
      <c r="F499" s="61">
        <v>32011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customHeight="1" x14ac:dyDescent="0.15">
      <c r="B500" s="16">
        <v>320</v>
      </c>
      <c r="C500" s="59" t="s">
        <v>560</v>
      </c>
      <c r="D500" s="60">
        <v>320</v>
      </c>
      <c r="E500" s="59" t="s">
        <v>560</v>
      </c>
      <c r="F500" s="61">
        <v>32012</v>
      </c>
      <c r="G500" s="62" t="s">
        <v>570</v>
      </c>
      <c r="H500" s="5">
        <v>0</v>
      </c>
      <c r="I500" s="86">
        <v>8</v>
      </c>
      <c r="J500" s="6"/>
      <c r="K500" s="83">
        <v>0</v>
      </c>
      <c r="L500" s="104" t="s">
        <v>37</v>
      </c>
      <c r="M500" s="105"/>
      <c r="N500" s="106"/>
    </row>
    <row r="501" spans="2:14" ht="13.5" customHeight="1" x14ac:dyDescent="0.15">
      <c r="B501" s="16">
        <v>320</v>
      </c>
      <c r="C501" s="59" t="s">
        <v>560</v>
      </c>
      <c r="D501" s="60">
        <v>320</v>
      </c>
      <c r="E501" s="59" t="s">
        <v>560</v>
      </c>
      <c r="F501" s="61">
        <v>32013</v>
      </c>
      <c r="G501" s="62" t="s">
        <v>571</v>
      </c>
      <c r="H501" s="5">
        <v>0</v>
      </c>
      <c r="I501" s="86">
        <v>10</v>
      </c>
      <c r="J501" s="6"/>
      <c r="K501" s="83">
        <v>0</v>
      </c>
      <c r="L501" s="104" t="s">
        <v>37</v>
      </c>
      <c r="M501" s="105"/>
      <c r="N501" s="106"/>
    </row>
    <row r="502" spans="2:14" ht="13.5" customHeight="1" x14ac:dyDescent="0.15">
      <c r="B502" s="16">
        <v>320</v>
      </c>
      <c r="C502" s="59" t="s">
        <v>560</v>
      </c>
      <c r="D502" s="60">
        <v>320</v>
      </c>
      <c r="E502" s="59" t="s">
        <v>560</v>
      </c>
      <c r="F502" s="61">
        <v>32014</v>
      </c>
      <c r="G502" s="62" t="s">
        <v>572</v>
      </c>
      <c r="H502" s="5">
        <v>0</v>
      </c>
      <c r="I502" s="86">
        <v>20</v>
      </c>
      <c r="J502" s="6"/>
      <c r="K502" s="83">
        <v>0</v>
      </c>
      <c r="L502" s="104" t="s">
        <v>37</v>
      </c>
      <c r="M502" s="105"/>
      <c r="N502" s="106"/>
    </row>
    <row r="503" spans="2:14" ht="13.5" customHeight="1" x14ac:dyDescent="0.15">
      <c r="B503" s="16">
        <v>320</v>
      </c>
      <c r="C503" s="59" t="s">
        <v>560</v>
      </c>
      <c r="D503" s="60">
        <v>320</v>
      </c>
      <c r="E503" s="59" t="s">
        <v>560</v>
      </c>
      <c r="F503" s="61">
        <v>32015</v>
      </c>
      <c r="G503" s="62" t="s">
        <v>573</v>
      </c>
      <c r="H503" s="5">
        <v>0</v>
      </c>
      <c r="I503" s="86">
        <v>25</v>
      </c>
      <c r="J503" s="6"/>
      <c r="K503" s="83">
        <v>0</v>
      </c>
      <c r="L503" s="104" t="s">
        <v>37</v>
      </c>
      <c r="M503" s="105"/>
      <c r="N503" s="106"/>
    </row>
    <row r="504" spans="2:14" ht="13.5" customHeight="1" x14ac:dyDescent="0.15">
      <c r="B504" s="16">
        <v>320</v>
      </c>
      <c r="C504" s="59" t="s">
        <v>560</v>
      </c>
      <c r="D504" s="60">
        <v>320</v>
      </c>
      <c r="E504" s="59" t="s">
        <v>560</v>
      </c>
      <c r="F504" s="61">
        <v>32016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customHeight="1" x14ac:dyDescent="0.15">
      <c r="B505" s="16">
        <v>320</v>
      </c>
      <c r="C505" s="59" t="s">
        <v>560</v>
      </c>
      <c r="D505" s="60">
        <v>320</v>
      </c>
      <c r="E505" s="59" t="s">
        <v>560</v>
      </c>
      <c r="F505" s="61">
        <v>32017</v>
      </c>
      <c r="G505" s="62" t="s">
        <v>575</v>
      </c>
      <c r="H505" s="5">
        <v>0</v>
      </c>
      <c r="I505" s="86">
        <v>35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59" t="s">
        <v>560</v>
      </c>
      <c r="D506" s="60">
        <v>320</v>
      </c>
      <c r="E506" s="59" t="s">
        <v>560</v>
      </c>
      <c r="F506" s="61">
        <v>55220</v>
      </c>
      <c r="G506" s="62" t="s">
        <v>576</v>
      </c>
      <c r="H506" s="5">
        <v>0</v>
      </c>
      <c r="I506" s="86">
        <v>51</v>
      </c>
      <c r="J506" s="6"/>
      <c r="K506" s="83">
        <v>0</v>
      </c>
      <c r="L506" s="104" t="s">
        <v>37</v>
      </c>
      <c r="M506" s="105"/>
      <c r="N506" s="106"/>
    </row>
    <row r="507" spans="2:14" ht="13.5" customHeight="1" x14ac:dyDescent="0.15">
      <c r="B507" s="16">
        <v>320</v>
      </c>
      <c r="C507" s="63" t="s">
        <v>560</v>
      </c>
      <c r="D507" s="64">
        <v>320</v>
      </c>
      <c r="E507" s="65" t="s">
        <v>560</v>
      </c>
      <c r="F507" s="66" t="s">
        <v>18</v>
      </c>
      <c r="G507" s="67" t="s">
        <v>577</v>
      </c>
      <c r="H507" s="21">
        <v>0</v>
      </c>
      <c r="I507" s="84">
        <f>SUM(I$491:I$506)</f>
        <v>547</v>
      </c>
      <c r="J507" s="36">
        <f>K$507</f>
        <v>0</v>
      </c>
      <c r="K507" s="84">
        <f>SUM(K$491:K$506)</f>
        <v>0</v>
      </c>
      <c r="L507" s="119"/>
      <c r="M507" s="120"/>
      <c r="N507" s="121"/>
    </row>
    <row r="508" spans="2:14" ht="13.5" customHeight="1" x14ac:dyDescent="0.15">
      <c r="B508" s="16">
        <v>330</v>
      </c>
      <c r="C508" s="55" t="s">
        <v>578</v>
      </c>
      <c r="D508" s="56">
        <v>330</v>
      </c>
      <c r="E508" s="55" t="s">
        <v>578</v>
      </c>
      <c r="F508" s="57">
        <v>33001</v>
      </c>
      <c r="G508" s="58" t="s">
        <v>579</v>
      </c>
      <c r="H508" s="19">
        <v>0</v>
      </c>
      <c r="I508" s="85">
        <v>50</v>
      </c>
      <c r="J508" s="20"/>
      <c r="K508" s="82">
        <v>0</v>
      </c>
      <c r="L508" s="101" t="s">
        <v>37</v>
      </c>
      <c r="M508" s="102"/>
      <c r="N508" s="103"/>
    </row>
    <row r="509" spans="2:14" ht="13.5" customHeight="1" x14ac:dyDescent="0.15">
      <c r="B509" s="16">
        <v>330</v>
      </c>
      <c r="C509" s="59" t="s">
        <v>578</v>
      </c>
      <c r="D509" s="60">
        <v>330</v>
      </c>
      <c r="E509" s="59" t="s">
        <v>578</v>
      </c>
      <c r="F509" s="61">
        <v>33003</v>
      </c>
      <c r="G509" s="62" t="s">
        <v>580</v>
      </c>
      <c r="H509" s="5">
        <v>0</v>
      </c>
      <c r="I509" s="86">
        <v>16</v>
      </c>
      <c r="J509" s="6"/>
      <c r="K509" s="83">
        <v>0</v>
      </c>
      <c r="L509" s="104" t="s">
        <v>37</v>
      </c>
      <c r="M509" s="105"/>
      <c r="N509" s="106"/>
    </row>
    <row r="510" spans="2:14" ht="13.5" customHeight="1" x14ac:dyDescent="0.15">
      <c r="B510" s="16">
        <v>330</v>
      </c>
      <c r="C510" s="59" t="s">
        <v>578</v>
      </c>
      <c r="D510" s="60">
        <v>330</v>
      </c>
      <c r="E510" s="59" t="s">
        <v>578</v>
      </c>
      <c r="F510" s="61">
        <v>33004</v>
      </c>
      <c r="G510" s="62" t="s">
        <v>581</v>
      </c>
      <c r="H510" s="5">
        <v>0</v>
      </c>
      <c r="I510" s="86">
        <v>25</v>
      </c>
      <c r="J510" s="6"/>
      <c r="K510" s="83">
        <v>0</v>
      </c>
      <c r="L510" s="104" t="s">
        <v>37</v>
      </c>
      <c r="M510" s="105"/>
      <c r="N510" s="106"/>
    </row>
    <row r="511" spans="2:14" ht="13.5" customHeight="1" x14ac:dyDescent="0.15">
      <c r="B511" s="16">
        <v>330</v>
      </c>
      <c r="C511" s="59" t="s">
        <v>578</v>
      </c>
      <c r="D511" s="60">
        <v>330</v>
      </c>
      <c r="E511" s="59" t="s">
        <v>578</v>
      </c>
      <c r="F511" s="61">
        <v>33006</v>
      </c>
      <c r="G511" s="62" t="s">
        <v>582</v>
      </c>
      <c r="H511" s="5">
        <v>0</v>
      </c>
      <c r="I511" s="86">
        <v>30</v>
      </c>
      <c r="J511" s="6"/>
      <c r="K511" s="83">
        <v>0</v>
      </c>
      <c r="L511" s="104" t="s">
        <v>37</v>
      </c>
      <c r="M511" s="105"/>
      <c r="N511" s="106"/>
    </row>
    <row r="512" spans="2:14" ht="13.5" customHeight="1" x14ac:dyDescent="0.15">
      <c r="B512" s="16">
        <v>330</v>
      </c>
      <c r="C512" s="59" t="s">
        <v>578</v>
      </c>
      <c r="D512" s="60">
        <v>330</v>
      </c>
      <c r="E512" s="59" t="s">
        <v>578</v>
      </c>
      <c r="F512" s="61">
        <v>33007</v>
      </c>
      <c r="G512" s="62" t="s">
        <v>583</v>
      </c>
      <c r="H512" s="5">
        <v>0</v>
      </c>
      <c r="I512" s="86">
        <v>20</v>
      </c>
      <c r="J512" s="6"/>
      <c r="K512" s="83">
        <v>0</v>
      </c>
      <c r="L512" s="104" t="s">
        <v>37</v>
      </c>
      <c r="M512" s="105"/>
      <c r="N512" s="106"/>
    </row>
    <row r="513" spans="2:14" ht="13.5" customHeight="1" x14ac:dyDescent="0.15">
      <c r="B513" s="16">
        <v>330</v>
      </c>
      <c r="C513" s="59" t="s">
        <v>578</v>
      </c>
      <c r="D513" s="60">
        <v>330</v>
      </c>
      <c r="E513" s="59" t="s">
        <v>578</v>
      </c>
      <c r="F513" s="61">
        <v>33008</v>
      </c>
      <c r="G513" s="62" t="s">
        <v>584</v>
      </c>
      <c r="H513" s="5">
        <v>0</v>
      </c>
      <c r="I513" s="86">
        <v>14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59" t="s">
        <v>578</v>
      </c>
      <c r="D514" s="60">
        <v>330</v>
      </c>
      <c r="E514" s="59" t="s">
        <v>578</v>
      </c>
      <c r="F514" s="61">
        <v>33009</v>
      </c>
      <c r="G514" s="62" t="s">
        <v>585</v>
      </c>
      <c r="H514" s="5">
        <v>0</v>
      </c>
      <c r="I514" s="86">
        <v>9</v>
      </c>
      <c r="J514" s="6"/>
      <c r="K514" s="83">
        <v>0</v>
      </c>
      <c r="L514" s="104" t="s">
        <v>37</v>
      </c>
      <c r="M514" s="105"/>
      <c r="N514" s="106"/>
    </row>
    <row r="515" spans="2:14" ht="13.5" customHeight="1" x14ac:dyDescent="0.15">
      <c r="B515" s="16">
        <v>330</v>
      </c>
      <c r="C515" s="63" t="s">
        <v>578</v>
      </c>
      <c r="D515" s="64">
        <v>330</v>
      </c>
      <c r="E515" s="65" t="s">
        <v>578</v>
      </c>
      <c r="F515" s="66" t="s">
        <v>18</v>
      </c>
      <c r="G515" s="67" t="s">
        <v>586</v>
      </c>
      <c r="H515" s="21">
        <v>0</v>
      </c>
      <c r="I515" s="84">
        <f>SUM(I$508:I$514)</f>
        <v>164</v>
      </c>
      <c r="J515" s="36">
        <f>K$515</f>
        <v>0</v>
      </c>
      <c r="K515" s="84">
        <f>SUM(K$508:K$514)</f>
        <v>0</v>
      </c>
      <c r="L515" s="119"/>
      <c r="M515" s="120"/>
      <c r="N515" s="121"/>
    </row>
    <row r="516" spans="2:14" ht="13.5" customHeight="1" x14ac:dyDescent="0.15">
      <c r="B516" s="16">
        <v>340</v>
      </c>
      <c r="C516" s="55" t="s">
        <v>587</v>
      </c>
      <c r="D516" s="56">
        <v>340</v>
      </c>
      <c r="E516" s="55" t="s">
        <v>587</v>
      </c>
      <c r="F516" s="57">
        <v>34001</v>
      </c>
      <c r="G516" s="58" t="s">
        <v>588</v>
      </c>
      <c r="H516" s="19">
        <v>0</v>
      </c>
      <c r="I516" s="85">
        <v>470</v>
      </c>
      <c r="J516" s="20"/>
      <c r="K516" s="82">
        <v>0</v>
      </c>
      <c r="L516" s="101" t="s">
        <v>37</v>
      </c>
      <c r="M516" s="102"/>
      <c r="N516" s="103"/>
    </row>
    <row r="517" spans="2:14" ht="13.5" customHeight="1" x14ac:dyDescent="0.15">
      <c r="B517" s="16">
        <v>340</v>
      </c>
      <c r="C517" s="63" t="s">
        <v>587</v>
      </c>
      <c r="D517" s="64">
        <v>340</v>
      </c>
      <c r="E517" s="65" t="s">
        <v>587</v>
      </c>
      <c r="F517" s="66" t="s">
        <v>18</v>
      </c>
      <c r="G517" s="67" t="s">
        <v>589</v>
      </c>
      <c r="H517" s="21">
        <v>0</v>
      </c>
      <c r="I517" s="84">
        <f>SUM(I$516:I$516)</f>
        <v>470</v>
      </c>
      <c r="J517" s="36">
        <f>K$517</f>
        <v>0</v>
      </c>
      <c r="K517" s="84">
        <f>SUM(K$516:K$516)</f>
        <v>0</v>
      </c>
      <c r="L517" s="119"/>
      <c r="M517" s="120"/>
      <c r="N517" s="121"/>
    </row>
    <row r="518" spans="2:14" ht="13.5" customHeight="1" x14ac:dyDescent="0.15">
      <c r="B518" s="16">
        <v>350</v>
      </c>
      <c r="C518" s="55" t="s">
        <v>590</v>
      </c>
      <c r="D518" s="56">
        <v>350</v>
      </c>
      <c r="E518" s="55" t="s">
        <v>590</v>
      </c>
      <c r="F518" s="57">
        <v>35001</v>
      </c>
      <c r="G518" s="58" t="s">
        <v>591</v>
      </c>
      <c r="H518" s="19">
        <v>0</v>
      </c>
      <c r="I518" s="85">
        <v>30</v>
      </c>
      <c r="J518" s="20"/>
      <c r="K518" s="82">
        <v>0</v>
      </c>
      <c r="L518" s="101" t="s">
        <v>37</v>
      </c>
      <c r="M518" s="102"/>
      <c r="N518" s="103"/>
    </row>
    <row r="519" spans="2:14" ht="13.5" customHeight="1" x14ac:dyDescent="0.15">
      <c r="B519" s="16">
        <v>350</v>
      </c>
      <c r="C519" s="59" t="s">
        <v>590</v>
      </c>
      <c r="D519" s="60">
        <v>350</v>
      </c>
      <c r="E519" s="59" t="s">
        <v>590</v>
      </c>
      <c r="F519" s="61">
        <v>35002</v>
      </c>
      <c r="G519" s="62" t="s">
        <v>592</v>
      </c>
      <c r="H519" s="5">
        <v>0</v>
      </c>
      <c r="I519" s="86">
        <v>10</v>
      </c>
      <c r="J519" s="6"/>
      <c r="K519" s="83">
        <v>0</v>
      </c>
      <c r="L519" s="104" t="s">
        <v>37</v>
      </c>
      <c r="M519" s="105"/>
      <c r="N519" s="106"/>
    </row>
    <row r="520" spans="2:14" ht="13.5" customHeight="1" x14ac:dyDescent="0.15">
      <c r="B520" s="16">
        <v>350</v>
      </c>
      <c r="C520" s="59" t="s">
        <v>590</v>
      </c>
      <c r="D520" s="60">
        <v>350</v>
      </c>
      <c r="E520" s="59" t="s">
        <v>590</v>
      </c>
      <c r="F520" s="61">
        <v>35003</v>
      </c>
      <c r="G520" s="62" t="s">
        <v>593</v>
      </c>
      <c r="H520" s="5">
        <v>0</v>
      </c>
      <c r="I520" s="86">
        <v>16</v>
      </c>
      <c r="J520" s="6"/>
      <c r="K520" s="83">
        <v>0</v>
      </c>
      <c r="L520" s="104" t="s">
        <v>37</v>
      </c>
      <c r="M520" s="105"/>
      <c r="N520" s="106"/>
    </row>
    <row r="521" spans="2:14" ht="13.5" customHeight="1" x14ac:dyDescent="0.15">
      <c r="B521" s="16">
        <v>350</v>
      </c>
      <c r="C521" s="59" t="s">
        <v>590</v>
      </c>
      <c r="D521" s="60">
        <v>350</v>
      </c>
      <c r="E521" s="59" t="s">
        <v>590</v>
      </c>
      <c r="F521" s="61">
        <v>35004</v>
      </c>
      <c r="G521" s="62" t="s">
        <v>594</v>
      </c>
      <c r="H521" s="5">
        <v>0</v>
      </c>
      <c r="I521" s="86">
        <v>20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59" t="s">
        <v>590</v>
      </c>
      <c r="D522" s="60">
        <v>350</v>
      </c>
      <c r="E522" s="59" t="s">
        <v>590</v>
      </c>
      <c r="F522" s="61">
        <v>35005</v>
      </c>
      <c r="G522" s="62" t="s">
        <v>595</v>
      </c>
      <c r="H522" s="5">
        <v>0</v>
      </c>
      <c r="I522" s="86">
        <v>0</v>
      </c>
      <c r="J522" s="6"/>
      <c r="K522" s="83">
        <v>0</v>
      </c>
      <c r="L522" s="104" t="s">
        <v>37</v>
      </c>
      <c r="M522" s="105"/>
      <c r="N522" s="106"/>
    </row>
    <row r="523" spans="2:14" ht="13.5" customHeight="1" x14ac:dyDescent="0.15">
      <c r="B523" s="16">
        <v>350</v>
      </c>
      <c r="C523" s="63" t="s">
        <v>590</v>
      </c>
      <c r="D523" s="64">
        <v>350</v>
      </c>
      <c r="E523" s="65" t="s">
        <v>590</v>
      </c>
      <c r="F523" s="66" t="s">
        <v>18</v>
      </c>
      <c r="G523" s="67" t="s">
        <v>596</v>
      </c>
      <c r="H523" s="21">
        <v>0</v>
      </c>
      <c r="I523" s="84">
        <f>SUM(I$518:I$522)</f>
        <v>76</v>
      </c>
      <c r="J523" s="36">
        <f>K$523</f>
        <v>0</v>
      </c>
      <c r="K523" s="84">
        <f>SUM(K$518:K$522)</f>
        <v>0</v>
      </c>
      <c r="L523" s="119"/>
      <c r="M523" s="120"/>
      <c r="N523" s="121"/>
    </row>
    <row r="524" spans="2:14" ht="13.5" customHeight="1" x14ac:dyDescent="0.15">
      <c r="B524" s="16">
        <v>360</v>
      </c>
      <c r="C524" s="55" t="s">
        <v>597</v>
      </c>
      <c r="D524" s="56">
        <v>360</v>
      </c>
      <c r="E524" s="55" t="s">
        <v>597</v>
      </c>
      <c r="F524" s="57">
        <v>36001</v>
      </c>
      <c r="G524" s="58" t="s">
        <v>598</v>
      </c>
      <c r="H524" s="19">
        <v>0</v>
      </c>
      <c r="I524" s="85">
        <v>85</v>
      </c>
      <c r="J524" s="20"/>
      <c r="K524" s="82">
        <v>0</v>
      </c>
      <c r="L524" s="101" t="s">
        <v>37</v>
      </c>
      <c r="M524" s="102"/>
      <c r="N524" s="103"/>
    </row>
    <row r="525" spans="2:14" ht="13.5" customHeight="1" x14ac:dyDescent="0.15">
      <c r="B525" s="16">
        <v>360</v>
      </c>
      <c r="C525" s="63" t="s">
        <v>597</v>
      </c>
      <c r="D525" s="64">
        <v>360</v>
      </c>
      <c r="E525" s="65" t="s">
        <v>597</v>
      </c>
      <c r="F525" s="66" t="s">
        <v>18</v>
      </c>
      <c r="G525" s="67" t="s">
        <v>599</v>
      </c>
      <c r="H525" s="21">
        <v>0</v>
      </c>
      <c r="I525" s="84">
        <f>SUM(I$524:I$524)</f>
        <v>85</v>
      </c>
      <c r="J525" s="36">
        <f>K$525</f>
        <v>0</v>
      </c>
      <c r="K525" s="84">
        <f>SUM(K$524:K$524)</f>
        <v>0</v>
      </c>
      <c r="L525" s="119"/>
      <c r="M525" s="120"/>
      <c r="N525" s="121"/>
    </row>
    <row r="526" spans="2:14" ht="13.5" customHeight="1" x14ac:dyDescent="0.15">
      <c r="B526" s="16">
        <v>370</v>
      </c>
      <c r="C526" s="55" t="s">
        <v>600</v>
      </c>
      <c r="D526" s="56">
        <v>371</v>
      </c>
      <c r="E526" s="55" t="s">
        <v>601</v>
      </c>
      <c r="F526" s="57">
        <v>37001</v>
      </c>
      <c r="G526" s="58" t="s">
        <v>602</v>
      </c>
      <c r="H526" s="19">
        <v>1</v>
      </c>
      <c r="I526" s="85">
        <v>90</v>
      </c>
      <c r="J526" s="20"/>
      <c r="K526" s="82">
        <v>0</v>
      </c>
      <c r="L526" s="101" t="s">
        <v>603</v>
      </c>
      <c r="M526" s="102"/>
      <c r="N526" s="103"/>
    </row>
    <row r="527" spans="2:14" ht="13.5" customHeight="1" x14ac:dyDescent="0.15">
      <c r="B527" s="16">
        <v>370</v>
      </c>
      <c r="C527" s="59" t="s">
        <v>600</v>
      </c>
      <c r="D527" s="60">
        <v>371</v>
      </c>
      <c r="E527" s="59" t="s">
        <v>601</v>
      </c>
      <c r="F527" s="61">
        <v>37003</v>
      </c>
      <c r="G527" s="62" t="s">
        <v>604</v>
      </c>
      <c r="H527" s="5">
        <v>1</v>
      </c>
      <c r="I527" s="86">
        <v>26</v>
      </c>
      <c r="J527" s="6"/>
      <c r="K527" s="83">
        <v>0</v>
      </c>
      <c r="L527" s="104" t="s">
        <v>603</v>
      </c>
      <c r="M527" s="105"/>
      <c r="N527" s="106"/>
    </row>
    <row r="528" spans="2:14" ht="13.5" customHeight="1" x14ac:dyDescent="0.15">
      <c r="B528" s="16">
        <v>370</v>
      </c>
      <c r="C528" s="59" t="s">
        <v>600</v>
      </c>
      <c r="D528" s="60">
        <v>371</v>
      </c>
      <c r="E528" s="59" t="s">
        <v>601</v>
      </c>
      <c r="F528" s="61">
        <v>37004</v>
      </c>
      <c r="G528" s="62" t="s">
        <v>605</v>
      </c>
      <c r="H528" s="5">
        <v>1</v>
      </c>
      <c r="I528" s="86">
        <v>40</v>
      </c>
      <c r="J528" s="6"/>
      <c r="K528" s="83">
        <v>0</v>
      </c>
      <c r="L528" s="104" t="s">
        <v>603</v>
      </c>
      <c r="M528" s="105"/>
      <c r="N528" s="106"/>
    </row>
    <row r="529" spans="2:14" ht="13.5" customHeight="1" x14ac:dyDescent="0.15">
      <c r="B529" s="16">
        <v>370</v>
      </c>
      <c r="C529" s="59" t="s">
        <v>600</v>
      </c>
      <c r="D529" s="60">
        <v>371</v>
      </c>
      <c r="E529" s="59" t="s">
        <v>601</v>
      </c>
      <c r="F529" s="61">
        <v>37005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603</v>
      </c>
      <c r="M529" s="105"/>
      <c r="N529" s="106"/>
    </row>
    <row r="530" spans="2:14" ht="13.5" customHeight="1" x14ac:dyDescent="0.15">
      <c r="B530" s="16">
        <v>370</v>
      </c>
      <c r="C530" s="59" t="s">
        <v>600</v>
      </c>
      <c r="D530" s="60">
        <v>371</v>
      </c>
      <c r="E530" s="59" t="s">
        <v>601</v>
      </c>
      <c r="F530" s="61">
        <v>37006</v>
      </c>
      <c r="G530" s="62" t="s">
        <v>607</v>
      </c>
      <c r="H530" s="5">
        <v>1</v>
      </c>
      <c r="I530" s="86">
        <v>35</v>
      </c>
      <c r="J530" s="6"/>
      <c r="K530" s="83">
        <v>0</v>
      </c>
      <c r="L530" s="104" t="s">
        <v>603</v>
      </c>
      <c r="M530" s="105"/>
      <c r="N530" s="106"/>
    </row>
    <row r="531" spans="2:14" ht="13.5" customHeight="1" x14ac:dyDescent="0.15">
      <c r="B531" s="16">
        <v>370</v>
      </c>
      <c r="C531" s="59" t="s">
        <v>600</v>
      </c>
      <c r="D531" s="60">
        <v>371</v>
      </c>
      <c r="E531" s="59" t="s">
        <v>601</v>
      </c>
      <c r="F531" s="61">
        <v>37007</v>
      </c>
      <c r="G531" s="62" t="s">
        <v>608</v>
      </c>
      <c r="H531" s="5">
        <v>1</v>
      </c>
      <c r="I531" s="86">
        <v>15</v>
      </c>
      <c r="J531" s="6"/>
      <c r="K531" s="83">
        <v>0</v>
      </c>
      <c r="L531" s="104" t="s">
        <v>603</v>
      </c>
      <c r="M531" s="105"/>
      <c r="N531" s="106"/>
    </row>
    <row r="532" spans="2:14" ht="13.5" customHeight="1" x14ac:dyDescent="0.15">
      <c r="B532" s="16">
        <v>370</v>
      </c>
      <c r="C532" s="59" t="s">
        <v>600</v>
      </c>
      <c r="D532" s="60">
        <v>371</v>
      </c>
      <c r="E532" s="59" t="s">
        <v>601</v>
      </c>
      <c r="F532" s="61">
        <v>37008</v>
      </c>
      <c r="G532" s="62" t="s">
        <v>609</v>
      </c>
      <c r="H532" s="5">
        <v>1</v>
      </c>
      <c r="I532" s="86">
        <v>25</v>
      </c>
      <c r="J532" s="6"/>
      <c r="K532" s="83">
        <v>0</v>
      </c>
      <c r="L532" s="104" t="s">
        <v>603</v>
      </c>
      <c r="M532" s="105"/>
      <c r="N532" s="106"/>
    </row>
    <row r="533" spans="2:14" ht="13.5" customHeight="1" x14ac:dyDescent="0.15">
      <c r="B533" s="16">
        <v>370</v>
      </c>
      <c r="C533" s="63" t="s">
        <v>600</v>
      </c>
      <c r="D533" s="64">
        <v>371</v>
      </c>
      <c r="E533" s="65" t="s">
        <v>601</v>
      </c>
      <c r="F533" s="66" t="s">
        <v>18</v>
      </c>
      <c r="G533" s="67" t="s">
        <v>610</v>
      </c>
      <c r="H533" s="21">
        <v>1</v>
      </c>
      <c r="I533" s="84">
        <f>SUM(I$526:I$532)</f>
        <v>266</v>
      </c>
      <c r="J533" s="36">
        <f>K$533</f>
        <v>0</v>
      </c>
      <c r="K533" s="84">
        <f>SUM(K$526:K$532)</f>
        <v>0</v>
      </c>
      <c r="L533" s="119"/>
      <c r="M533" s="120"/>
      <c r="N533" s="121"/>
    </row>
    <row r="534" spans="2:14" ht="13.5" customHeight="1" x14ac:dyDescent="0.15">
      <c r="B534" s="16">
        <v>370</v>
      </c>
      <c r="C534" s="55" t="s">
        <v>600</v>
      </c>
      <c r="D534" s="56">
        <v>372</v>
      </c>
      <c r="E534" s="55" t="s">
        <v>611</v>
      </c>
      <c r="F534" s="57">
        <v>38001</v>
      </c>
      <c r="G534" s="58" t="s">
        <v>612</v>
      </c>
      <c r="H534" s="19">
        <v>1</v>
      </c>
      <c r="I534" s="85">
        <v>65</v>
      </c>
      <c r="J534" s="20"/>
      <c r="K534" s="82">
        <v>0</v>
      </c>
      <c r="L534" s="101" t="s">
        <v>603</v>
      </c>
      <c r="M534" s="102"/>
      <c r="N534" s="103"/>
    </row>
    <row r="535" spans="2:14" ht="13.5" customHeight="1" x14ac:dyDescent="0.15">
      <c r="B535" s="16">
        <v>370</v>
      </c>
      <c r="C535" s="59" t="s">
        <v>600</v>
      </c>
      <c r="D535" s="60">
        <v>372</v>
      </c>
      <c r="E535" s="59" t="s">
        <v>611</v>
      </c>
      <c r="F535" s="61">
        <v>38002</v>
      </c>
      <c r="G535" s="62" t="s">
        <v>613</v>
      </c>
      <c r="H535" s="5">
        <v>1</v>
      </c>
      <c r="I535" s="86">
        <v>25</v>
      </c>
      <c r="J535" s="6"/>
      <c r="K535" s="83">
        <v>0</v>
      </c>
      <c r="L535" s="104" t="s">
        <v>603</v>
      </c>
      <c r="M535" s="105"/>
      <c r="N535" s="106"/>
    </row>
    <row r="536" spans="2:14" ht="13.5" customHeight="1" x14ac:dyDescent="0.15">
      <c r="B536" s="16">
        <v>370</v>
      </c>
      <c r="C536" s="59" t="s">
        <v>600</v>
      </c>
      <c r="D536" s="60">
        <v>372</v>
      </c>
      <c r="E536" s="59" t="s">
        <v>611</v>
      </c>
      <c r="F536" s="61">
        <v>38003</v>
      </c>
      <c r="G536" s="62" t="s">
        <v>614</v>
      </c>
      <c r="H536" s="5">
        <v>1</v>
      </c>
      <c r="I536" s="86">
        <v>60</v>
      </c>
      <c r="J536" s="6"/>
      <c r="K536" s="83">
        <v>0</v>
      </c>
      <c r="L536" s="104" t="s">
        <v>603</v>
      </c>
      <c r="M536" s="105"/>
      <c r="N536" s="106"/>
    </row>
    <row r="537" spans="2:14" ht="13.5" customHeight="1" x14ac:dyDescent="0.15">
      <c r="B537" s="16">
        <v>370</v>
      </c>
      <c r="C537" s="59" t="s">
        <v>600</v>
      </c>
      <c r="D537" s="60">
        <v>372</v>
      </c>
      <c r="E537" s="59" t="s">
        <v>611</v>
      </c>
      <c r="F537" s="61">
        <v>38004</v>
      </c>
      <c r="G537" s="62" t="s">
        <v>615</v>
      </c>
      <c r="H537" s="5">
        <v>1</v>
      </c>
      <c r="I537" s="86">
        <v>115</v>
      </c>
      <c r="J537" s="6"/>
      <c r="K537" s="83">
        <v>0</v>
      </c>
      <c r="L537" s="104" t="s">
        <v>603</v>
      </c>
      <c r="M537" s="105"/>
      <c r="N537" s="106"/>
    </row>
    <row r="538" spans="2:14" ht="13.5" customHeight="1" x14ac:dyDescent="0.15">
      <c r="B538" s="16">
        <v>370</v>
      </c>
      <c r="C538" s="59" t="s">
        <v>600</v>
      </c>
      <c r="D538" s="60">
        <v>372</v>
      </c>
      <c r="E538" s="59" t="s">
        <v>611</v>
      </c>
      <c r="F538" s="61">
        <v>38005</v>
      </c>
      <c r="G538" s="62" t="s">
        <v>616</v>
      </c>
      <c r="H538" s="5">
        <v>1</v>
      </c>
      <c r="I538" s="86">
        <v>20</v>
      </c>
      <c r="J538" s="6"/>
      <c r="K538" s="83">
        <v>0</v>
      </c>
      <c r="L538" s="104" t="s">
        <v>603</v>
      </c>
      <c r="M538" s="105"/>
      <c r="N538" s="106"/>
    </row>
    <row r="539" spans="2:14" ht="13.5" customHeight="1" x14ac:dyDescent="0.15">
      <c r="B539" s="16">
        <v>370</v>
      </c>
      <c r="C539" s="59" t="s">
        <v>600</v>
      </c>
      <c r="D539" s="60">
        <v>372</v>
      </c>
      <c r="E539" s="59" t="s">
        <v>611</v>
      </c>
      <c r="F539" s="61">
        <v>38007</v>
      </c>
      <c r="G539" s="62" t="s">
        <v>617</v>
      </c>
      <c r="H539" s="5">
        <v>1</v>
      </c>
      <c r="I539" s="86">
        <v>5</v>
      </c>
      <c r="J539" s="6"/>
      <c r="K539" s="83">
        <v>0</v>
      </c>
      <c r="L539" s="104" t="s">
        <v>603</v>
      </c>
      <c r="M539" s="105"/>
      <c r="N539" s="106"/>
    </row>
    <row r="540" spans="2:14" ht="13.5" customHeight="1" x14ac:dyDescent="0.15">
      <c r="B540" s="16">
        <v>370</v>
      </c>
      <c r="C540" s="59" t="s">
        <v>600</v>
      </c>
      <c r="D540" s="60">
        <v>372</v>
      </c>
      <c r="E540" s="59" t="s">
        <v>611</v>
      </c>
      <c r="F540" s="61">
        <v>38008</v>
      </c>
      <c r="G540" s="62" t="s">
        <v>618</v>
      </c>
      <c r="H540" s="5">
        <v>1</v>
      </c>
      <c r="I540" s="86">
        <v>25</v>
      </c>
      <c r="J540" s="6"/>
      <c r="K540" s="83">
        <v>0</v>
      </c>
      <c r="L540" s="104" t="s">
        <v>603</v>
      </c>
      <c r="M540" s="105"/>
      <c r="N540" s="106"/>
    </row>
    <row r="541" spans="2:14" ht="13.5" customHeight="1" x14ac:dyDescent="0.15">
      <c r="B541" s="16">
        <v>370</v>
      </c>
      <c r="C541" s="63" t="s">
        <v>600</v>
      </c>
      <c r="D541" s="64">
        <v>372</v>
      </c>
      <c r="E541" s="65" t="s">
        <v>611</v>
      </c>
      <c r="F541" s="66" t="s">
        <v>18</v>
      </c>
      <c r="G541" s="67" t="s">
        <v>619</v>
      </c>
      <c r="H541" s="21">
        <v>1</v>
      </c>
      <c r="I541" s="84">
        <f>SUM(I$534:I$540)</f>
        <v>315</v>
      </c>
      <c r="J541" s="36">
        <f>K$541</f>
        <v>0</v>
      </c>
      <c r="K541" s="84">
        <f>SUM(K$534:K$540)</f>
        <v>0</v>
      </c>
      <c r="L541" s="119"/>
      <c r="M541" s="120"/>
      <c r="N541" s="121"/>
    </row>
    <row r="542" spans="2:14" ht="13.5" customHeight="1" x14ac:dyDescent="0.15">
      <c r="B542" s="16">
        <v>390</v>
      </c>
      <c r="C542" s="55" t="s">
        <v>620</v>
      </c>
      <c r="D542" s="56">
        <v>390</v>
      </c>
      <c r="E542" s="55" t="s">
        <v>620</v>
      </c>
      <c r="F542" s="57">
        <v>39001</v>
      </c>
      <c r="G542" s="58" t="s">
        <v>621</v>
      </c>
      <c r="H542" s="19">
        <v>0</v>
      </c>
      <c r="I542" s="85">
        <v>45</v>
      </c>
      <c r="J542" s="20"/>
      <c r="K542" s="82">
        <v>0</v>
      </c>
      <c r="L542" s="101" t="s">
        <v>37</v>
      </c>
      <c r="M542" s="102"/>
      <c r="N542" s="103"/>
    </row>
    <row r="543" spans="2:14" ht="13.5" customHeight="1" x14ac:dyDescent="0.15">
      <c r="B543" s="16">
        <v>390</v>
      </c>
      <c r="C543" s="63" t="s">
        <v>620</v>
      </c>
      <c r="D543" s="64">
        <v>390</v>
      </c>
      <c r="E543" s="65" t="s">
        <v>620</v>
      </c>
      <c r="F543" s="66" t="s">
        <v>18</v>
      </c>
      <c r="G543" s="67" t="s">
        <v>622</v>
      </c>
      <c r="H543" s="21">
        <v>0</v>
      </c>
      <c r="I543" s="84">
        <f>SUM(I$542:I$542)</f>
        <v>45</v>
      </c>
      <c r="J543" s="36">
        <f>K$543</f>
        <v>0</v>
      </c>
      <c r="K543" s="84">
        <f>SUM(K$542:K$542)</f>
        <v>0</v>
      </c>
      <c r="L543" s="119"/>
      <c r="M543" s="120"/>
      <c r="N543" s="121"/>
    </row>
    <row r="544" spans="2:14" ht="13.5" customHeight="1" x14ac:dyDescent="0.15">
      <c r="B544" s="16">
        <v>400</v>
      </c>
      <c r="C544" s="55" t="s">
        <v>623</v>
      </c>
      <c r="D544" s="56">
        <v>400</v>
      </c>
      <c r="E544" s="55" t="s">
        <v>623</v>
      </c>
      <c r="F544" s="57">
        <v>40001</v>
      </c>
      <c r="G544" s="58" t="s">
        <v>624</v>
      </c>
      <c r="H544" s="19">
        <v>0</v>
      </c>
      <c r="I544" s="85">
        <v>50</v>
      </c>
      <c r="J544" s="20"/>
      <c r="K544" s="82">
        <v>0</v>
      </c>
      <c r="L544" s="101" t="s">
        <v>37</v>
      </c>
      <c r="M544" s="102"/>
      <c r="N544" s="103"/>
    </row>
    <row r="545" spans="2:14" ht="13.5" customHeight="1" x14ac:dyDescent="0.15">
      <c r="B545" s="16">
        <v>400</v>
      </c>
      <c r="C545" s="59" t="s">
        <v>623</v>
      </c>
      <c r="D545" s="60">
        <v>400</v>
      </c>
      <c r="E545" s="59" t="s">
        <v>623</v>
      </c>
      <c r="F545" s="61">
        <v>40002</v>
      </c>
      <c r="G545" s="62" t="s">
        <v>625</v>
      </c>
      <c r="H545" s="5">
        <v>0</v>
      </c>
      <c r="I545" s="86">
        <v>20</v>
      </c>
      <c r="J545" s="6"/>
      <c r="K545" s="83">
        <v>0</v>
      </c>
      <c r="L545" s="104" t="s">
        <v>37</v>
      </c>
      <c r="M545" s="105"/>
      <c r="N545" s="106"/>
    </row>
    <row r="546" spans="2:14" ht="13.5" customHeight="1" x14ac:dyDescent="0.15">
      <c r="B546" s="16">
        <v>400</v>
      </c>
      <c r="C546" s="63" t="s">
        <v>623</v>
      </c>
      <c r="D546" s="64">
        <v>400</v>
      </c>
      <c r="E546" s="65" t="s">
        <v>623</v>
      </c>
      <c r="F546" s="66" t="s">
        <v>18</v>
      </c>
      <c r="G546" s="67" t="s">
        <v>626</v>
      </c>
      <c r="H546" s="21">
        <v>0</v>
      </c>
      <c r="I546" s="84">
        <f>SUM(I$544:I$545)</f>
        <v>70</v>
      </c>
      <c r="J546" s="36">
        <f>K$546</f>
        <v>0</v>
      </c>
      <c r="K546" s="84">
        <f>SUM(K$544:K$545)</f>
        <v>0</v>
      </c>
      <c r="L546" s="119"/>
      <c r="M546" s="120"/>
      <c r="N546" s="121"/>
    </row>
    <row r="547" spans="2:14" ht="13.5" customHeight="1" x14ac:dyDescent="0.15">
      <c r="B547" s="16">
        <v>410</v>
      </c>
      <c r="C547" s="55" t="s">
        <v>627</v>
      </c>
      <c r="D547" s="56">
        <v>410</v>
      </c>
      <c r="E547" s="55" t="s">
        <v>627</v>
      </c>
      <c r="F547" s="57">
        <v>41001</v>
      </c>
      <c r="G547" s="58" t="s">
        <v>628</v>
      </c>
      <c r="H547" s="19">
        <v>1</v>
      </c>
      <c r="I547" s="85">
        <v>50</v>
      </c>
      <c r="J547" s="20"/>
      <c r="K547" s="82">
        <v>0</v>
      </c>
      <c r="L547" s="101" t="s">
        <v>603</v>
      </c>
      <c r="M547" s="102"/>
      <c r="N547" s="103"/>
    </row>
    <row r="548" spans="2:14" ht="13.5" customHeight="1" x14ac:dyDescent="0.15">
      <c r="B548" s="16">
        <v>410</v>
      </c>
      <c r="C548" s="63" t="s">
        <v>627</v>
      </c>
      <c r="D548" s="64">
        <v>410</v>
      </c>
      <c r="E548" s="65" t="s">
        <v>627</v>
      </c>
      <c r="F548" s="66" t="s">
        <v>18</v>
      </c>
      <c r="G548" s="67" t="s">
        <v>629</v>
      </c>
      <c r="H548" s="21">
        <v>1</v>
      </c>
      <c r="I548" s="84">
        <f>SUM(I$547:I$547)</f>
        <v>50</v>
      </c>
      <c r="J548" s="36">
        <f>K$548</f>
        <v>0</v>
      </c>
      <c r="K548" s="84">
        <f>SUM(K$547:K$547)</f>
        <v>0</v>
      </c>
      <c r="L548" s="119"/>
      <c r="M548" s="120"/>
      <c r="N548" s="121"/>
    </row>
    <row r="549" spans="2:14" ht="13.5" customHeight="1" x14ac:dyDescent="0.15">
      <c r="B549" s="16">
        <v>420</v>
      </c>
      <c r="C549" s="55" t="s">
        <v>630</v>
      </c>
      <c r="D549" s="56">
        <v>421</v>
      </c>
      <c r="E549" s="55" t="s">
        <v>631</v>
      </c>
      <c r="F549" s="57">
        <v>42002</v>
      </c>
      <c r="G549" s="58" t="s">
        <v>632</v>
      </c>
      <c r="H549" s="19">
        <v>1</v>
      </c>
      <c r="I549" s="85">
        <v>740</v>
      </c>
      <c r="J549" s="20"/>
      <c r="K549" s="82">
        <v>0</v>
      </c>
      <c r="L549" s="101" t="s">
        <v>603</v>
      </c>
      <c r="M549" s="102"/>
      <c r="N549" s="103"/>
    </row>
    <row r="550" spans="2:14" ht="13.5" customHeight="1" x14ac:dyDescent="0.15">
      <c r="B550" s="16">
        <v>420</v>
      </c>
      <c r="C550" s="59" t="s">
        <v>630</v>
      </c>
      <c r="D550" s="60">
        <v>421</v>
      </c>
      <c r="E550" s="59" t="s">
        <v>631</v>
      </c>
      <c r="F550" s="61">
        <v>42004</v>
      </c>
      <c r="G550" s="62" t="s">
        <v>633</v>
      </c>
      <c r="H550" s="5">
        <v>1</v>
      </c>
      <c r="I550" s="86">
        <v>10</v>
      </c>
      <c r="J550" s="6"/>
      <c r="K550" s="83">
        <v>0</v>
      </c>
      <c r="L550" s="104" t="s">
        <v>603</v>
      </c>
      <c r="M550" s="105"/>
      <c r="N550" s="106"/>
    </row>
    <row r="551" spans="2:14" ht="13.5" customHeight="1" x14ac:dyDescent="0.15">
      <c r="B551" s="16">
        <v>420</v>
      </c>
      <c r="C551" s="59" t="s">
        <v>630</v>
      </c>
      <c r="D551" s="60">
        <v>421</v>
      </c>
      <c r="E551" s="59" t="s">
        <v>631</v>
      </c>
      <c r="F551" s="61">
        <v>42005</v>
      </c>
      <c r="G551" s="62" t="s">
        <v>634</v>
      </c>
      <c r="H551" s="5">
        <v>1</v>
      </c>
      <c r="I551" s="86">
        <v>20</v>
      </c>
      <c r="J551" s="6"/>
      <c r="K551" s="83">
        <v>0</v>
      </c>
      <c r="L551" s="104" t="s">
        <v>603</v>
      </c>
      <c r="M551" s="105"/>
      <c r="N551" s="106"/>
    </row>
    <row r="552" spans="2:14" ht="13.5" customHeight="1" x14ac:dyDescent="0.15">
      <c r="B552" s="16">
        <v>420</v>
      </c>
      <c r="C552" s="59" t="s">
        <v>630</v>
      </c>
      <c r="D552" s="60">
        <v>421</v>
      </c>
      <c r="E552" s="59" t="s">
        <v>631</v>
      </c>
      <c r="F552" s="61">
        <v>42006</v>
      </c>
      <c r="G552" s="62" t="s">
        <v>635</v>
      </c>
      <c r="H552" s="5">
        <v>1</v>
      </c>
      <c r="I552" s="86">
        <v>60</v>
      </c>
      <c r="J552" s="6"/>
      <c r="K552" s="83">
        <v>0</v>
      </c>
      <c r="L552" s="104" t="s">
        <v>603</v>
      </c>
      <c r="M552" s="105"/>
      <c r="N552" s="106"/>
    </row>
    <row r="553" spans="2:14" ht="13.5" customHeight="1" x14ac:dyDescent="0.15">
      <c r="B553" s="16">
        <v>420</v>
      </c>
      <c r="C553" s="59" t="s">
        <v>630</v>
      </c>
      <c r="D553" s="60">
        <v>421</v>
      </c>
      <c r="E553" s="59" t="s">
        <v>631</v>
      </c>
      <c r="F553" s="61">
        <v>42008</v>
      </c>
      <c r="G553" s="62" t="s">
        <v>636</v>
      </c>
      <c r="H553" s="5">
        <v>1</v>
      </c>
      <c r="I553" s="86">
        <v>15</v>
      </c>
      <c r="J553" s="6"/>
      <c r="K553" s="83">
        <v>0</v>
      </c>
      <c r="L553" s="104" t="s">
        <v>603</v>
      </c>
      <c r="M553" s="105"/>
      <c r="N553" s="106"/>
    </row>
    <row r="554" spans="2:14" ht="13.5" customHeight="1" x14ac:dyDescent="0.15">
      <c r="B554" s="16">
        <v>420</v>
      </c>
      <c r="C554" s="59" t="s">
        <v>630</v>
      </c>
      <c r="D554" s="60">
        <v>421</v>
      </c>
      <c r="E554" s="59" t="s">
        <v>631</v>
      </c>
      <c r="F554" s="61">
        <v>42009</v>
      </c>
      <c r="G554" s="62" t="s">
        <v>637</v>
      </c>
      <c r="H554" s="5">
        <v>1</v>
      </c>
      <c r="I554" s="86">
        <v>5</v>
      </c>
      <c r="J554" s="6"/>
      <c r="K554" s="83">
        <v>0</v>
      </c>
      <c r="L554" s="104" t="s">
        <v>603</v>
      </c>
      <c r="M554" s="105"/>
      <c r="N554" s="106"/>
    </row>
    <row r="555" spans="2:14" ht="13.5" customHeight="1" x14ac:dyDescent="0.15">
      <c r="B555" s="16">
        <v>420</v>
      </c>
      <c r="C555" s="63" t="s">
        <v>630</v>
      </c>
      <c r="D555" s="64">
        <v>421</v>
      </c>
      <c r="E555" s="65" t="s">
        <v>631</v>
      </c>
      <c r="F555" s="66" t="s">
        <v>18</v>
      </c>
      <c r="G555" s="67" t="s">
        <v>638</v>
      </c>
      <c r="H555" s="21">
        <v>1</v>
      </c>
      <c r="I555" s="84">
        <f>SUM(I$549:I$554)</f>
        <v>850</v>
      </c>
      <c r="J555" s="36">
        <f>K$555</f>
        <v>0</v>
      </c>
      <c r="K555" s="84">
        <f>SUM(K$549:K$554)</f>
        <v>0</v>
      </c>
      <c r="L555" s="119"/>
      <c r="M555" s="120"/>
      <c r="N555" s="121"/>
    </row>
    <row r="556" spans="2:14" ht="13.5" customHeight="1" x14ac:dyDescent="0.15">
      <c r="B556" s="16">
        <v>420</v>
      </c>
      <c r="C556" s="55" t="s">
        <v>630</v>
      </c>
      <c r="D556" s="56">
        <v>422</v>
      </c>
      <c r="E556" s="55" t="s">
        <v>639</v>
      </c>
      <c r="F556" s="57">
        <v>43005</v>
      </c>
      <c r="G556" s="58" t="s">
        <v>640</v>
      </c>
      <c r="H556" s="19">
        <v>1</v>
      </c>
      <c r="I556" s="85">
        <v>20</v>
      </c>
      <c r="J556" s="20"/>
      <c r="K556" s="82">
        <v>0</v>
      </c>
      <c r="L556" s="101" t="s">
        <v>603</v>
      </c>
      <c r="M556" s="102"/>
      <c r="N556" s="103"/>
    </row>
    <row r="557" spans="2:14" ht="13.5" customHeight="1" x14ac:dyDescent="0.15">
      <c r="B557" s="16">
        <v>420</v>
      </c>
      <c r="C557" s="59" t="s">
        <v>630</v>
      </c>
      <c r="D557" s="60">
        <v>422</v>
      </c>
      <c r="E557" s="59" t="s">
        <v>639</v>
      </c>
      <c r="F557" s="61">
        <v>43006</v>
      </c>
      <c r="G557" s="62" t="s">
        <v>641</v>
      </c>
      <c r="H557" s="5">
        <v>1</v>
      </c>
      <c r="I557" s="86">
        <v>50</v>
      </c>
      <c r="J557" s="6"/>
      <c r="K557" s="83">
        <v>0</v>
      </c>
      <c r="L557" s="104" t="s">
        <v>603</v>
      </c>
      <c r="M557" s="105"/>
      <c r="N557" s="106"/>
    </row>
    <row r="558" spans="2:14" ht="13.5" customHeight="1" x14ac:dyDescent="0.15">
      <c r="B558" s="16">
        <v>420</v>
      </c>
      <c r="C558" s="63" t="s">
        <v>630</v>
      </c>
      <c r="D558" s="64">
        <v>422</v>
      </c>
      <c r="E558" s="65" t="s">
        <v>639</v>
      </c>
      <c r="F558" s="66" t="s">
        <v>18</v>
      </c>
      <c r="G558" s="67" t="s">
        <v>642</v>
      </c>
      <c r="H558" s="21">
        <v>1</v>
      </c>
      <c r="I558" s="84">
        <f>SUM(I$556:I$557)</f>
        <v>70</v>
      </c>
      <c r="J558" s="36">
        <f>K$558</f>
        <v>0</v>
      </c>
      <c r="K558" s="84">
        <f>SUM(K$556:K$557)</f>
        <v>0</v>
      </c>
      <c r="L558" s="119"/>
      <c r="M558" s="120"/>
      <c r="N558" s="121"/>
    </row>
    <row r="559" spans="2:14" ht="13.5" customHeight="1" x14ac:dyDescent="0.15">
      <c r="B559" s="16">
        <v>420</v>
      </c>
      <c r="C559" s="55" t="s">
        <v>630</v>
      </c>
      <c r="D559" s="56">
        <v>423</v>
      </c>
      <c r="E559" s="55" t="s">
        <v>643</v>
      </c>
      <c r="F559" s="57">
        <v>44002</v>
      </c>
      <c r="G559" s="58" t="s">
        <v>644</v>
      </c>
      <c r="H559" s="19">
        <v>1</v>
      </c>
      <c r="I559" s="85">
        <v>25</v>
      </c>
      <c r="J559" s="20"/>
      <c r="K559" s="82">
        <v>0</v>
      </c>
      <c r="L559" s="101" t="s">
        <v>603</v>
      </c>
      <c r="M559" s="102"/>
      <c r="N559" s="103"/>
    </row>
    <row r="560" spans="2:14" ht="13.5" customHeight="1" x14ac:dyDescent="0.15">
      <c r="B560" s="16">
        <v>420</v>
      </c>
      <c r="C560" s="63" t="s">
        <v>630</v>
      </c>
      <c r="D560" s="64">
        <v>423</v>
      </c>
      <c r="E560" s="65" t="s">
        <v>643</v>
      </c>
      <c r="F560" s="66" t="s">
        <v>18</v>
      </c>
      <c r="G560" s="67" t="s">
        <v>645</v>
      </c>
      <c r="H560" s="21">
        <v>1</v>
      </c>
      <c r="I560" s="84">
        <f>SUM(I$559:I$559)</f>
        <v>25</v>
      </c>
      <c r="J560" s="36">
        <f>K$560</f>
        <v>0</v>
      </c>
      <c r="K560" s="84">
        <f>SUM(K$559:K$559)</f>
        <v>0</v>
      </c>
      <c r="L560" s="119"/>
      <c r="M560" s="120"/>
      <c r="N560" s="121"/>
    </row>
    <row r="561" spans="2:14" ht="13.5" customHeight="1" x14ac:dyDescent="0.15">
      <c r="B561" s="16">
        <v>420</v>
      </c>
      <c r="C561" s="55" t="s">
        <v>630</v>
      </c>
      <c r="D561" s="56">
        <v>425</v>
      </c>
      <c r="E561" s="55" t="s">
        <v>646</v>
      </c>
      <c r="F561" s="57">
        <v>46001</v>
      </c>
      <c r="G561" s="58" t="s">
        <v>647</v>
      </c>
      <c r="H561" s="19">
        <v>1</v>
      </c>
      <c r="I561" s="85">
        <v>17</v>
      </c>
      <c r="J561" s="20"/>
      <c r="K561" s="82">
        <v>0</v>
      </c>
      <c r="L561" s="101" t="s">
        <v>603</v>
      </c>
      <c r="M561" s="102"/>
      <c r="N561" s="103"/>
    </row>
    <row r="562" spans="2:14" ht="13.5" customHeight="1" x14ac:dyDescent="0.15">
      <c r="B562" s="16">
        <v>420</v>
      </c>
      <c r="C562" s="59" t="s">
        <v>630</v>
      </c>
      <c r="D562" s="60">
        <v>425</v>
      </c>
      <c r="E562" s="59" t="s">
        <v>646</v>
      </c>
      <c r="F562" s="61">
        <v>46003</v>
      </c>
      <c r="G562" s="62" t="s">
        <v>648</v>
      </c>
      <c r="H562" s="5">
        <v>1</v>
      </c>
      <c r="I562" s="86">
        <v>15</v>
      </c>
      <c r="J562" s="6"/>
      <c r="K562" s="83">
        <v>0</v>
      </c>
      <c r="L562" s="104" t="s">
        <v>603</v>
      </c>
      <c r="M562" s="105"/>
      <c r="N562" s="106"/>
    </row>
    <row r="563" spans="2:14" ht="13.5" customHeight="1" x14ac:dyDescent="0.15">
      <c r="B563" s="16">
        <v>420</v>
      </c>
      <c r="C563" s="63" t="s">
        <v>630</v>
      </c>
      <c r="D563" s="64">
        <v>425</v>
      </c>
      <c r="E563" s="65" t="s">
        <v>646</v>
      </c>
      <c r="F563" s="66" t="s">
        <v>18</v>
      </c>
      <c r="G563" s="67" t="s">
        <v>649</v>
      </c>
      <c r="H563" s="21">
        <v>1</v>
      </c>
      <c r="I563" s="84">
        <f>SUM(I$561:I$562)</f>
        <v>32</v>
      </c>
      <c r="J563" s="36">
        <f>K$563</f>
        <v>0</v>
      </c>
      <c r="K563" s="84">
        <f>SUM(K$561:K$562)</f>
        <v>0</v>
      </c>
      <c r="L563" s="119"/>
      <c r="M563" s="120"/>
      <c r="N563" s="121"/>
    </row>
    <row r="564" spans="2:14" ht="13.5" customHeight="1" x14ac:dyDescent="0.15">
      <c r="B564" s="16">
        <v>470</v>
      </c>
      <c r="C564" s="55" t="s">
        <v>650</v>
      </c>
      <c r="D564" s="56">
        <v>470</v>
      </c>
      <c r="E564" s="55" t="s">
        <v>650</v>
      </c>
      <c r="F564" s="57">
        <v>47001</v>
      </c>
      <c r="G564" s="58" t="s">
        <v>651</v>
      </c>
      <c r="H564" s="19">
        <v>1</v>
      </c>
      <c r="I564" s="85">
        <v>31</v>
      </c>
      <c r="J564" s="20"/>
      <c r="K564" s="82">
        <v>0</v>
      </c>
      <c r="L564" s="101" t="s">
        <v>603</v>
      </c>
      <c r="M564" s="102"/>
      <c r="N564" s="103"/>
    </row>
    <row r="565" spans="2:14" ht="13.5" customHeight="1" x14ac:dyDescent="0.15">
      <c r="B565" s="16">
        <v>470</v>
      </c>
      <c r="C565" s="63" t="s">
        <v>650</v>
      </c>
      <c r="D565" s="64">
        <v>470</v>
      </c>
      <c r="E565" s="65" t="s">
        <v>650</v>
      </c>
      <c r="F565" s="66" t="s">
        <v>18</v>
      </c>
      <c r="G565" s="67" t="s">
        <v>652</v>
      </c>
      <c r="H565" s="21">
        <v>1</v>
      </c>
      <c r="I565" s="84">
        <f>SUM(I$564:I$564)</f>
        <v>31</v>
      </c>
      <c r="J565" s="36">
        <f>K$565</f>
        <v>0</v>
      </c>
      <c r="K565" s="84">
        <f>SUM(K$564:K$564)</f>
        <v>0</v>
      </c>
      <c r="L565" s="119"/>
      <c r="M565" s="120"/>
      <c r="N565" s="121"/>
    </row>
    <row r="566" spans="2:14" ht="13.5" customHeight="1" x14ac:dyDescent="0.15">
      <c r="B566" s="16">
        <v>480</v>
      </c>
      <c r="C566" s="55" t="s">
        <v>653</v>
      </c>
      <c r="D566" s="56">
        <v>480</v>
      </c>
      <c r="E566" s="55" t="s">
        <v>653</v>
      </c>
      <c r="F566" s="57">
        <v>48001</v>
      </c>
      <c r="G566" s="58" t="s">
        <v>654</v>
      </c>
      <c r="H566" s="19">
        <v>1</v>
      </c>
      <c r="I566" s="85">
        <v>485</v>
      </c>
      <c r="J566" s="20"/>
      <c r="K566" s="82">
        <v>0</v>
      </c>
      <c r="L566" s="101" t="s">
        <v>603</v>
      </c>
      <c r="M566" s="102"/>
      <c r="N566" s="103"/>
    </row>
    <row r="567" spans="2:14" ht="13.5" customHeight="1" x14ac:dyDescent="0.15">
      <c r="B567" s="16">
        <v>480</v>
      </c>
      <c r="C567" s="59" t="s">
        <v>653</v>
      </c>
      <c r="D567" s="60">
        <v>480</v>
      </c>
      <c r="E567" s="59" t="s">
        <v>653</v>
      </c>
      <c r="F567" s="61">
        <v>48003</v>
      </c>
      <c r="G567" s="62" t="s">
        <v>655</v>
      </c>
      <c r="H567" s="5">
        <v>1</v>
      </c>
      <c r="I567" s="86">
        <v>13</v>
      </c>
      <c r="J567" s="6"/>
      <c r="K567" s="83">
        <v>0</v>
      </c>
      <c r="L567" s="104" t="s">
        <v>603</v>
      </c>
      <c r="M567" s="105"/>
      <c r="N567" s="106"/>
    </row>
    <row r="568" spans="2:14" ht="13.5" customHeight="1" x14ac:dyDescent="0.15">
      <c r="B568" s="16">
        <v>480</v>
      </c>
      <c r="C568" s="59" t="s">
        <v>653</v>
      </c>
      <c r="D568" s="60">
        <v>480</v>
      </c>
      <c r="E568" s="59" t="s">
        <v>653</v>
      </c>
      <c r="F568" s="61">
        <v>48004</v>
      </c>
      <c r="G568" s="62" t="s">
        <v>656</v>
      </c>
      <c r="H568" s="5">
        <v>1</v>
      </c>
      <c r="I568" s="86">
        <v>50</v>
      </c>
      <c r="J568" s="6"/>
      <c r="K568" s="83">
        <v>0</v>
      </c>
      <c r="L568" s="104" t="s">
        <v>603</v>
      </c>
      <c r="M568" s="105"/>
      <c r="N568" s="106"/>
    </row>
    <row r="569" spans="2:14" ht="13.5" customHeight="1" x14ac:dyDescent="0.15">
      <c r="B569" s="16">
        <v>480</v>
      </c>
      <c r="C569" s="59" t="s">
        <v>653</v>
      </c>
      <c r="D569" s="60">
        <v>480</v>
      </c>
      <c r="E569" s="59" t="s">
        <v>653</v>
      </c>
      <c r="F569" s="61">
        <v>48005</v>
      </c>
      <c r="G569" s="62" t="s">
        <v>657</v>
      </c>
      <c r="H569" s="5">
        <v>1</v>
      </c>
      <c r="I569" s="86">
        <v>10</v>
      </c>
      <c r="J569" s="6"/>
      <c r="K569" s="83">
        <v>0</v>
      </c>
      <c r="L569" s="104" t="s">
        <v>603</v>
      </c>
      <c r="M569" s="105"/>
      <c r="N569" s="106"/>
    </row>
    <row r="570" spans="2:14" ht="13.5" customHeight="1" x14ac:dyDescent="0.15">
      <c r="B570" s="16">
        <v>480</v>
      </c>
      <c r="C570" s="59" t="s">
        <v>653</v>
      </c>
      <c r="D570" s="60">
        <v>480</v>
      </c>
      <c r="E570" s="59" t="s">
        <v>653</v>
      </c>
      <c r="F570" s="61">
        <v>48007</v>
      </c>
      <c r="G570" s="62" t="s">
        <v>658</v>
      </c>
      <c r="H570" s="5">
        <v>1</v>
      </c>
      <c r="I570" s="86">
        <v>25</v>
      </c>
      <c r="J570" s="6"/>
      <c r="K570" s="83">
        <v>0</v>
      </c>
      <c r="L570" s="104" t="s">
        <v>603</v>
      </c>
      <c r="M570" s="105"/>
      <c r="N570" s="106"/>
    </row>
    <row r="571" spans="2:14" ht="13.5" customHeight="1" x14ac:dyDescent="0.15">
      <c r="B571" s="16">
        <v>480</v>
      </c>
      <c r="C571" s="59" t="s">
        <v>653</v>
      </c>
      <c r="D571" s="60">
        <v>480</v>
      </c>
      <c r="E571" s="59" t="s">
        <v>653</v>
      </c>
      <c r="F571" s="61">
        <v>48009</v>
      </c>
      <c r="G571" s="62" t="s">
        <v>659</v>
      </c>
      <c r="H571" s="5">
        <v>1</v>
      </c>
      <c r="I571" s="86">
        <v>26</v>
      </c>
      <c r="J571" s="6"/>
      <c r="K571" s="83">
        <v>0</v>
      </c>
      <c r="L571" s="104" t="s">
        <v>603</v>
      </c>
      <c r="M571" s="105"/>
      <c r="N571" s="106"/>
    </row>
    <row r="572" spans="2:14" ht="13.5" customHeight="1" x14ac:dyDescent="0.15">
      <c r="B572" s="16">
        <v>480</v>
      </c>
      <c r="C572" s="59" t="s">
        <v>653</v>
      </c>
      <c r="D572" s="60">
        <v>480</v>
      </c>
      <c r="E572" s="59" t="s">
        <v>653</v>
      </c>
      <c r="F572" s="61">
        <v>48010</v>
      </c>
      <c r="G572" s="62" t="s">
        <v>660</v>
      </c>
      <c r="H572" s="5">
        <v>1</v>
      </c>
      <c r="I572" s="86">
        <v>35</v>
      </c>
      <c r="J572" s="6"/>
      <c r="K572" s="83">
        <v>0</v>
      </c>
      <c r="L572" s="104" t="s">
        <v>603</v>
      </c>
      <c r="M572" s="105"/>
      <c r="N572" s="106"/>
    </row>
    <row r="573" spans="2:14" ht="13.5" customHeight="1" x14ac:dyDescent="0.15">
      <c r="B573" s="16">
        <v>480</v>
      </c>
      <c r="C573" s="63" t="s">
        <v>653</v>
      </c>
      <c r="D573" s="64">
        <v>480</v>
      </c>
      <c r="E573" s="65" t="s">
        <v>653</v>
      </c>
      <c r="F573" s="66" t="s">
        <v>18</v>
      </c>
      <c r="G573" s="67" t="s">
        <v>661</v>
      </c>
      <c r="H573" s="21">
        <v>1</v>
      </c>
      <c r="I573" s="84">
        <f>SUM(I$566:I$572)</f>
        <v>644</v>
      </c>
      <c r="J573" s="36">
        <f>K$573</f>
        <v>0</v>
      </c>
      <c r="K573" s="84">
        <f>SUM(K$566:K$572)</f>
        <v>0</v>
      </c>
      <c r="L573" s="119"/>
      <c r="M573" s="120"/>
      <c r="N573" s="121"/>
    </row>
    <row r="574" spans="2:14" ht="13.5" customHeight="1" x14ac:dyDescent="0.15">
      <c r="B574" s="16">
        <v>490</v>
      </c>
      <c r="C574" s="55" t="s">
        <v>662</v>
      </c>
      <c r="D574" s="56">
        <v>490</v>
      </c>
      <c r="E574" s="55" t="s">
        <v>662</v>
      </c>
      <c r="F574" s="57">
        <v>49004</v>
      </c>
      <c r="G574" s="58" t="s">
        <v>663</v>
      </c>
      <c r="H574" s="19">
        <v>1</v>
      </c>
      <c r="I574" s="85">
        <v>10</v>
      </c>
      <c r="J574" s="20"/>
      <c r="K574" s="82">
        <v>0</v>
      </c>
      <c r="L574" s="101" t="s">
        <v>603</v>
      </c>
      <c r="M574" s="102"/>
      <c r="N574" s="103"/>
    </row>
    <row r="575" spans="2:14" ht="13.5" customHeight="1" x14ac:dyDescent="0.15">
      <c r="B575" s="16">
        <v>490</v>
      </c>
      <c r="C575" s="59" t="s">
        <v>662</v>
      </c>
      <c r="D575" s="60">
        <v>490</v>
      </c>
      <c r="E575" s="59" t="s">
        <v>662</v>
      </c>
      <c r="F575" s="61">
        <v>49005</v>
      </c>
      <c r="G575" s="62" t="s">
        <v>664</v>
      </c>
      <c r="H575" s="5">
        <v>1</v>
      </c>
      <c r="I575" s="86">
        <v>15</v>
      </c>
      <c r="J575" s="6"/>
      <c r="K575" s="83">
        <v>0</v>
      </c>
      <c r="L575" s="104" t="s">
        <v>603</v>
      </c>
      <c r="M575" s="105"/>
      <c r="N575" s="106"/>
    </row>
    <row r="576" spans="2:14" ht="13.5" customHeight="1" x14ac:dyDescent="0.15">
      <c r="B576" s="16">
        <v>490</v>
      </c>
      <c r="C576" s="59" t="s">
        <v>662</v>
      </c>
      <c r="D576" s="60">
        <v>490</v>
      </c>
      <c r="E576" s="59" t="s">
        <v>662</v>
      </c>
      <c r="F576" s="61">
        <v>49006</v>
      </c>
      <c r="G576" s="62" t="s">
        <v>665</v>
      </c>
      <c r="H576" s="5">
        <v>1</v>
      </c>
      <c r="I576" s="86">
        <v>7</v>
      </c>
      <c r="J576" s="6"/>
      <c r="K576" s="83">
        <v>0</v>
      </c>
      <c r="L576" s="104" t="s">
        <v>603</v>
      </c>
      <c r="M576" s="105"/>
      <c r="N576" s="106"/>
    </row>
    <row r="577" spans="2:14" ht="13.5" customHeight="1" x14ac:dyDescent="0.15">
      <c r="B577" s="16">
        <v>490</v>
      </c>
      <c r="C577" s="59" t="s">
        <v>662</v>
      </c>
      <c r="D577" s="60">
        <v>490</v>
      </c>
      <c r="E577" s="59" t="s">
        <v>662</v>
      </c>
      <c r="F577" s="61">
        <v>49007</v>
      </c>
      <c r="G577" s="62" t="s">
        <v>666</v>
      </c>
      <c r="H577" s="5">
        <v>1</v>
      </c>
      <c r="I577" s="86">
        <v>11</v>
      </c>
      <c r="J577" s="6"/>
      <c r="K577" s="83">
        <v>0</v>
      </c>
      <c r="L577" s="104" t="s">
        <v>603</v>
      </c>
      <c r="M577" s="105"/>
      <c r="N577" s="106"/>
    </row>
    <row r="578" spans="2:14" ht="13.5" customHeight="1" x14ac:dyDescent="0.15">
      <c r="B578" s="16">
        <v>490</v>
      </c>
      <c r="C578" s="59" t="s">
        <v>662</v>
      </c>
      <c r="D578" s="60">
        <v>490</v>
      </c>
      <c r="E578" s="59" t="s">
        <v>662</v>
      </c>
      <c r="F578" s="61">
        <v>49008</v>
      </c>
      <c r="G578" s="62" t="s">
        <v>667</v>
      </c>
      <c r="H578" s="5">
        <v>1</v>
      </c>
      <c r="I578" s="86">
        <v>5</v>
      </c>
      <c r="J578" s="6"/>
      <c r="K578" s="83">
        <v>0</v>
      </c>
      <c r="L578" s="104" t="s">
        <v>603</v>
      </c>
      <c r="M578" s="105"/>
      <c r="N578" s="106"/>
    </row>
    <row r="579" spans="2:14" ht="13.5" customHeight="1" x14ac:dyDescent="0.15">
      <c r="B579" s="16">
        <v>490</v>
      </c>
      <c r="C579" s="59" t="s">
        <v>662</v>
      </c>
      <c r="D579" s="60">
        <v>490</v>
      </c>
      <c r="E579" s="59" t="s">
        <v>662</v>
      </c>
      <c r="F579" s="61">
        <v>49009</v>
      </c>
      <c r="G579" s="62" t="s">
        <v>668</v>
      </c>
      <c r="H579" s="5">
        <v>1</v>
      </c>
      <c r="I579" s="86">
        <v>0</v>
      </c>
      <c r="J579" s="6"/>
      <c r="K579" s="83">
        <v>0</v>
      </c>
      <c r="L579" s="104" t="s">
        <v>603</v>
      </c>
      <c r="M579" s="105"/>
      <c r="N579" s="106"/>
    </row>
    <row r="580" spans="2:14" ht="13.5" customHeight="1" x14ac:dyDescent="0.15">
      <c r="B580" s="16">
        <v>490</v>
      </c>
      <c r="C580" s="59" t="s">
        <v>662</v>
      </c>
      <c r="D580" s="60">
        <v>490</v>
      </c>
      <c r="E580" s="59" t="s">
        <v>662</v>
      </c>
      <c r="F580" s="61">
        <v>49010</v>
      </c>
      <c r="G580" s="62" t="s">
        <v>669</v>
      </c>
      <c r="H580" s="5">
        <v>1</v>
      </c>
      <c r="I580" s="86">
        <v>2</v>
      </c>
      <c r="J580" s="6"/>
      <c r="K580" s="83">
        <v>0</v>
      </c>
      <c r="L580" s="104" t="s">
        <v>603</v>
      </c>
      <c r="M580" s="105"/>
      <c r="N580" s="106"/>
    </row>
    <row r="581" spans="2:14" ht="13.5" customHeight="1" x14ac:dyDescent="0.15">
      <c r="B581" s="16">
        <v>490</v>
      </c>
      <c r="C581" s="63" t="s">
        <v>662</v>
      </c>
      <c r="D581" s="64">
        <v>490</v>
      </c>
      <c r="E581" s="65" t="s">
        <v>662</v>
      </c>
      <c r="F581" s="66" t="s">
        <v>18</v>
      </c>
      <c r="G581" s="67" t="s">
        <v>670</v>
      </c>
      <c r="H581" s="21">
        <v>1</v>
      </c>
      <c r="I581" s="84">
        <f>SUM(I$574:I$580)</f>
        <v>50</v>
      </c>
      <c r="J581" s="36">
        <f>K$581</f>
        <v>0</v>
      </c>
      <c r="K581" s="84">
        <f>SUM(K$574:K$580)</f>
        <v>0</v>
      </c>
      <c r="L581" s="119"/>
      <c r="M581" s="120"/>
      <c r="N581" s="121"/>
    </row>
    <row r="582" spans="2:14" ht="13.5" customHeight="1" x14ac:dyDescent="0.15">
      <c r="B582" s="16">
        <v>500</v>
      </c>
      <c r="C582" s="55" t="s">
        <v>671</v>
      </c>
      <c r="D582" s="56">
        <v>500</v>
      </c>
      <c r="E582" s="55" t="s">
        <v>671</v>
      </c>
      <c r="F582" s="57">
        <v>50001</v>
      </c>
      <c r="G582" s="58" t="s">
        <v>672</v>
      </c>
      <c r="H582" s="19">
        <v>1</v>
      </c>
      <c r="I582" s="85">
        <v>40</v>
      </c>
      <c r="J582" s="20"/>
      <c r="K582" s="82">
        <v>0</v>
      </c>
      <c r="L582" s="101" t="s">
        <v>603</v>
      </c>
      <c r="M582" s="102"/>
      <c r="N582" s="103"/>
    </row>
    <row r="583" spans="2:14" ht="13.5" customHeight="1" x14ac:dyDescent="0.15">
      <c r="B583" s="16">
        <v>500</v>
      </c>
      <c r="C583" s="63" t="s">
        <v>671</v>
      </c>
      <c r="D583" s="64">
        <v>500</v>
      </c>
      <c r="E583" s="65" t="s">
        <v>671</v>
      </c>
      <c r="F583" s="66" t="s">
        <v>18</v>
      </c>
      <c r="G583" s="67" t="s">
        <v>673</v>
      </c>
      <c r="H583" s="21">
        <v>1</v>
      </c>
      <c r="I583" s="84">
        <f>SUM(I$582:I$582)</f>
        <v>40</v>
      </c>
      <c r="J583" s="36">
        <f>K$583</f>
        <v>0</v>
      </c>
      <c r="K583" s="84">
        <f>SUM(K$582:K$582)</f>
        <v>0</v>
      </c>
      <c r="L583" s="119"/>
      <c r="M583" s="120"/>
      <c r="N583" s="121"/>
    </row>
    <row r="584" spans="2:14" ht="13.5" customHeight="1" x14ac:dyDescent="0.15">
      <c r="B584" s="16">
        <v>520</v>
      </c>
      <c r="C584" s="55" t="s">
        <v>674</v>
      </c>
      <c r="D584" s="56">
        <v>520</v>
      </c>
      <c r="E584" s="55" t="s">
        <v>674</v>
      </c>
      <c r="F584" s="57">
        <v>52001</v>
      </c>
      <c r="G584" s="58" t="s">
        <v>675</v>
      </c>
      <c r="H584" s="19">
        <v>1</v>
      </c>
      <c r="I584" s="85">
        <v>47</v>
      </c>
      <c r="J584" s="20"/>
      <c r="K584" s="82">
        <v>0</v>
      </c>
      <c r="L584" s="101" t="s">
        <v>603</v>
      </c>
      <c r="M584" s="102"/>
      <c r="N584" s="103"/>
    </row>
    <row r="585" spans="2:14" ht="13.5" customHeight="1" x14ac:dyDescent="0.15">
      <c r="B585" s="16">
        <v>520</v>
      </c>
      <c r="C585" s="63" t="s">
        <v>674</v>
      </c>
      <c r="D585" s="64">
        <v>520</v>
      </c>
      <c r="E585" s="65" t="s">
        <v>674</v>
      </c>
      <c r="F585" s="66" t="s">
        <v>18</v>
      </c>
      <c r="G585" s="67" t="s">
        <v>676</v>
      </c>
      <c r="H585" s="21">
        <v>1</v>
      </c>
      <c r="I585" s="84">
        <f>SUM(I$584:I$584)</f>
        <v>47</v>
      </c>
      <c r="J585" s="36">
        <f>K$585</f>
        <v>0</v>
      </c>
      <c r="K585" s="84">
        <f>SUM(K$584:K$584)</f>
        <v>0</v>
      </c>
      <c r="L585" s="119"/>
      <c r="M585" s="120"/>
      <c r="N585" s="121"/>
    </row>
    <row r="586" spans="2:14" ht="13.5" customHeight="1" x14ac:dyDescent="0.15">
      <c r="B586" s="16">
        <v>530</v>
      </c>
      <c r="C586" s="55" t="s">
        <v>677</v>
      </c>
      <c r="D586" s="56">
        <v>530</v>
      </c>
      <c r="E586" s="55" t="s">
        <v>677</v>
      </c>
      <c r="F586" s="57">
        <v>53001</v>
      </c>
      <c r="G586" s="58" t="s">
        <v>678</v>
      </c>
      <c r="H586" s="19">
        <v>0</v>
      </c>
      <c r="I586" s="85">
        <v>40</v>
      </c>
      <c r="J586" s="20"/>
      <c r="K586" s="82">
        <v>0</v>
      </c>
      <c r="L586" s="101" t="s">
        <v>37</v>
      </c>
      <c r="M586" s="102"/>
      <c r="N586" s="103"/>
    </row>
    <row r="587" spans="2:14" ht="13.5" customHeight="1" x14ac:dyDescent="0.15">
      <c r="B587" s="16">
        <v>530</v>
      </c>
      <c r="C587" s="63" t="s">
        <v>677</v>
      </c>
      <c r="D587" s="64">
        <v>530</v>
      </c>
      <c r="E587" s="65" t="s">
        <v>677</v>
      </c>
      <c r="F587" s="66" t="s">
        <v>18</v>
      </c>
      <c r="G587" s="67" t="s">
        <v>679</v>
      </c>
      <c r="H587" s="21">
        <v>0</v>
      </c>
      <c r="I587" s="84">
        <f>SUM(I$586:I$586)</f>
        <v>40</v>
      </c>
      <c r="J587" s="36">
        <f>K$587</f>
        <v>0</v>
      </c>
      <c r="K587" s="84">
        <f>SUM(K$586:K$586)</f>
        <v>0</v>
      </c>
      <c r="L587" s="119"/>
      <c r="M587" s="120"/>
      <c r="N587" s="121"/>
    </row>
    <row r="588" spans="2:14" ht="13.5" customHeight="1" x14ac:dyDescent="0.15">
      <c r="B588" s="16">
        <v>540</v>
      </c>
      <c r="C588" s="55" t="s">
        <v>680</v>
      </c>
      <c r="D588" s="56">
        <v>540</v>
      </c>
      <c r="E588" s="55" t="s">
        <v>680</v>
      </c>
      <c r="F588" s="57">
        <v>54001</v>
      </c>
      <c r="G588" s="58" t="s">
        <v>681</v>
      </c>
      <c r="H588" s="19">
        <v>1</v>
      </c>
      <c r="I588" s="85">
        <v>0</v>
      </c>
      <c r="J588" s="20"/>
      <c r="K588" s="82">
        <v>0</v>
      </c>
      <c r="L588" s="101" t="s">
        <v>603</v>
      </c>
      <c r="M588" s="102"/>
      <c r="N588" s="103"/>
    </row>
    <row r="589" spans="2:14" ht="13.5" customHeight="1" x14ac:dyDescent="0.15">
      <c r="B589" s="16">
        <v>540</v>
      </c>
      <c r="C589" s="59" t="s">
        <v>680</v>
      </c>
      <c r="D589" s="60">
        <v>540</v>
      </c>
      <c r="E589" s="59" t="s">
        <v>680</v>
      </c>
      <c r="F589" s="61">
        <v>54002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603</v>
      </c>
      <c r="M589" s="105"/>
      <c r="N589" s="106"/>
    </row>
    <row r="590" spans="2:14" ht="13.5" customHeight="1" x14ac:dyDescent="0.15">
      <c r="B590" s="16">
        <v>540</v>
      </c>
      <c r="C590" s="59" t="s">
        <v>680</v>
      </c>
      <c r="D590" s="60">
        <v>540</v>
      </c>
      <c r="E590" s="59" t="s">
        <v>680</v>
      </c>
      <c r="F590" s="61">
        <v>54005</v>
      </c>
      <c r="G590" s="62" t="s">
        <v>683</v>
      </c>
      <c r="H590" s="5">
        <v>1</v>
      </c>
      <c r="I590" s="86">
        <v>0</v>
      </c>
      <c r="J590" s="6"/>
      <c r="K590" s="83">
        <v>0</v>
      </c>
      <c r="L590" s="104" t="s">
        <v>603</v>
      </c>
      <c r="M590" s="105"/>
      <c r="N590" s="106"/>
    </row>
    <row r="591" spans="2:14" ht="13.5" customHeight="1" x14ac:dyDescent="0.15">
      <c r="B591" s="16">
        <v>540</v>
      </c>
      <c r="C591" s="63" t="s">
        <v>680</v>
      </c>
      <c r="D591" s="64">
        <v>540</v>
      </c>
      <c r="E591" s="65" t="s">
        <v>680</v>
      </c>
      <c r="F591" s="66" t="s">
        <v>18</v>
      </c>
      <c r="G591" s="67" t="s">
        <v>684</v>
      </c>
      <c r="H591" s="21">
        <v>1</v>
      </c>
      <c r="I591" s="84">
        <f>SUM(I$588:I$590)</f>
        <v>0</v>
      </c>
      <c r="J591" s="36">
        <f>K$591</f>
        <v>0</v>
      </c>
      <c r="K591" s="84">
        <f>SUM(K$588:K$590)</f>
        <v>0</v>
      </c>
      <c r="L591" s="119"/>
      <c r="M591" s="120"/>
      <c r="N591" s="121"/>
    </row>
    <row r="592" spans="2:14" ht="13.5" customHeight="1" x14ac:dyDescent="0.15">
      <c r="B592" s="17" t="s">
        <v>7</v>
      </c>
      <c r="C592" s="68"/>
      <c r="D592" s="69" t="s">
        <v>7</v>
      </c>
      <c r="E592" s="68"/>
      <c r="F592" s="69" t="s">
        <v>6</v>
      </c>
      <c r="G592" s="70" t="s">
        <v>20</v>
      </c>
      <c r="H592" s="29">
        <v>0</v>
      </c>
      <c r="I592" s="37">
        <f>SUM(I$11:I$591)-I$20-I$34-I$41-I$50-I$63-I$77-I$94-I$126-I$137-I$146-I$157-I$164-I$183-I$194-I$211-I$221-I$229-I$240-I$248-I$258-I$268-I$277-I$281-I$289-I$300-I$317-I$327-I$344-I$349-I$357-I$375-I$385-I$399-I$406-I$420-I$427-I$453-I$469-I$490-I$507-I$515-I$517-I$523-I$525-I$533-I$541-I$543-I$546-I$548-I$555-I$558-I$560-I$563-I$565-I$573-I$581-I$583-I$585-I$587-I$591</f>
        <v>119409</v>
      </c>
      <c r="J592" s="38">
        <f>SUM(J$11:J$591)</f>
        <v>0</v>
      </c>
      <c r="K592" s="38">
        <f>SUM(K$11:K$591)-K$20-K$34-K$41-K$50-K$63-K$77-K$94-K$126-K$137-K$146-K$157-K$164-K$183-K$194-K$211-K$221-K$229-K$240-K$248-K$258-K$268-K$277-K$281-K$289-K$300-K$317-K$327-K$344-K$349-K$357-K$375-K$385-K$399-K$406-K$420-K$427-K$453-K$469-K$490-K$507-K$515-K$517-K$523-K$525-K$533-K$541-K$543-K$546-K$548-K$555-K$558-K$560-K$563-K$565-K$573-K$581-K$583-K$585-K$587-K$591</f>
        <v>0</v>
      </c>
      <c r="L592" s="122"/>
      <c r="M592" s="123"/>
      <c r="N592" s="124"/>
    </row>
  </sheetData>
  <sheetProtection password="DD9C" sheet="1" objects="1" scenarios="1" autoFilter="0"/>
  <autoFilter ref="C10:N14" xr:uid="{00000000-0009-0000-0000-000000000000}">
    <filterColumn colId="9" showButton="0"/>
    <filterColumn colId="10" showButton="0"/>
  </autoFilter>
  <mergeCells count="595">
    <mergeCell ref="L587:N587"/>
    <mergeCell ref="L588:N588"/>
    <mergeCell ref="L589:N589"/>
    <mergeCell ref="L590:N590"/>
    <mergeCell ref="L591:N591"/>
    <mergeCell ref="L592:N592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  <mergeCell ref="L11:N11"/>
    <mergeCell ref="L12:N12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AC17-A390-4921-9A08-B3AA33F3152D}">
  <sheetPr filterMode="1">
    <tabColor theme="1"/>
  </sheetPr>
  <dimension ref="A1:O592"/>
  <sheetViews>
    <sheetView topLeftCell="C1" zoomScaleNormal="100" zoomScaleSheetLayoutView="100" workbookViewId="0">
      <pane ySplit="10" topLeftCell="A11" activePane="bottomLeft" state="frozen"/>
      <selection activeCell="I3" sqref="I3:I4"/>
      <selection pane="bottomLeft" activeCell="AG548" sqref="AG548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119409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1060</v>
      </c>
      <c r="J11" s="20"/>
      <c r="K11" s="82">
        <v>0</v>
      </c>
      <c r="L11" s="101" t="s">
        <v>37</v>
      </c>
      <c r="M11" s="102"/>
      <c r="N11" s="103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1125</v>
      </c>
      <c r="J12" s="6"/>
      <c r="K12" s="83">
        <v>0</v>
      </c>
      <c r="L12" s="104" t="s">
        <v>37</v>
      </c>
      <c r="M12" s="105"/>
      <c r="N12" s="106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655</v>
      </c>
      <c r="J13" s="6"/>
      <c r="K13" s="83">
        <v>0</v>
      </c>
      <c r="L13" s="104" t="s">
        <v>37</v>
      </c>
      <c r="M13" s="105"/>
      <c r="N13" s="106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715</v>
      </c>
      <c r="J14" s="6"/>
      <c r="K14" s="83">
        <v>0</v>
      </c>
      <c r="L14" s="104" t="s">
        <v>37</v>
      </c>
      <c r="M14" s="105"/>
      <c r="N14" s="106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1020</v>
      </c>
      <c r="J15" s="6"/>
      <c r="K15" s="83">
        <v>0</v>
      </c>
      <c r="L15" s="104" t="s">
        <v>37</v>
      </c>
      <c r="M15" s="105"/>
      <c r="N15" s="106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460</v>
      </c>
      <c r="J16" s="6"/>
      <c r="K16" s="83">
        <v>0</v>
      </c>
      <c r="L16" s="104" t="s">
        <v>37</v>
      </c>
      <c r="M16" s="105"/>
      <c r="N16" s="106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754</v>
      </c>
      <c r="J17" s="6"/>
      <c r="K17" s="83">
        <v>0</v>
      </c>
      <c r="L17" s="104" t="s">
        <v>37</v>
      </c>
      <c r="M17" s="105"/>
      <c r="N17" s="106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3097</v>
      </c>
      <c r="J18" s="6"/>
      <c r="K18" s="83">
        <v>0</v>
      </c>
      <c r="L18" s="104" t="s">
        <v>37</v>
      </c>
      <c r="M18" s="105"/>
      <c r="N18" s="106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1545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10431</v>
      </c>
      <c r="J20" s="36">
        <f>K$20</f>
        <v>0</v>
      </c>
      <c r="K20" s="84">
        <v>0</v>
      </c>
      <c r="L20" s="119"/>
      <c r="M20" s="120"/>
      <c r="N20" s="121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457</v>
      </c>
      <c r="J21" s="20"/>
      <c r="K21" s="82">
        <v>0</v>
      </c>
      <c r="L21" s="101" t="s">
        <v>37</v>
      </c>
      <c r="M21" s="102"/>
      <c r="N21" s="103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780</v>
      </c>
      <c r="J22" s="6"/>
      <c r="K22" s="83">
        <v>0</v>
      </c>
      <c r="L22" s="104" t="s">
        <v>37</v>
      </c>
      <c r="M22" s="105"/>
      <c r="N22" s="106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539</v>
      </c>
      <c r="J24" s="6"/>
      <c r="K24" s="83">
        <v>0</v>
      </c>
      <c r="L24" s="104" t="s">
        <v>37</v>
      </c>
      <c r="M24" s="105"/>
      <c r="N24" s="106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645</v>
      </c>
      <c r="J25" s="6"/>
      <c r="K25" s="83">
        <v>0</v>
      </c>
      <c r="L25" s="104" t="s">
        <v>37</v>
      </c>
      <c r="M25" s="105"/>
      <c r="N25" s="106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730</v>
      </c>
      <c r="J26" s="6"/>
      <c r="K26" s="83">
        <v>0</v>
      </c>
      <c r="L26" s="104" t="s">
        <v>37</v>
      </c>
      <c r="M26" s="105"/>
      <c r="N26" s="106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540</v>
      </c>
      <c r="J27" s="6"/>
      <c r="K27" s="83">
        <v>0</v>
      </c>
      <c r="L27" s="104" t="s">
        <v>37</v>
      </c>
      <c r="M27" s="105"/>
      <c r="N27" s="106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855</v>
      </c>
      <c r="J28" s="6"/>
      <c r="K28" s="83">
        <v>0</v>
      </c>
      <c r="L28" s="104" t="s">
        <v>37</v>
      </c>
      <c r="M28" s="105"/>
      <c r="N28" s="106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980</v>
      </c>
      <c r="J29" s="6"/>
      <c r="K29" s="83">
        <v>0</v>
      </c>
      <c r="L29" s="104" t="s">
        <v>37</v>
      </c>
      <c r="M29" s="105"/>
      <c r="N29" s="106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505</v>
      </c>
      <c r="J31" s="6"/>
      <c r="K31" s="83">
        <v>0</v>
      </c>
      <c r="L31" s="104" t="s">
        <v>37</v>
      </c>
      <c r="M31" s="105"/>
      <c r="N31" s="106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430</v>
      </c>
      <c r="J32" s="6"/>
      <c r="K32" s="83">
        <v>0</v>
      </c>
      <c r="L32" s="104" t="s">
        <v>37</v>
      </c>
      <c r="M32" s="105"/>
      <c r="N32" s="106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905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8736</v>
      </c>
      <c r="J34" s="36">
        <f>K$34</f>
        <v>0</v>
      </c>
      <c r="K34" s="84">
        <v>0</v>
      </c>
      <c r="L34" s="119"/>
      <c r="M34" s="120"/>
      <c r="N34" s="121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561</v>
      </c>
      <c r="J36" s="6"/>
      <c r="K36" s="83">
        <v>0</v>
      </c>
      <c r="L36" s="104" t="s">
        <v>37</v>
      </c>
      <c r="M36" s="105"/>
      <c r="N36" s="106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1200</v>
      </c>
      <c r="J37" s="6"/>
      <c r="K37" s="83">
        <v>0</v>
      </c>
      <c r="L37" s="104" t="s">
        <v>37</v>
      </c>
      <c r="M37" s="105"/>
      <c r="N37" s="106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1480</v>
      </c>
      <c r="J38" s="6"/>
      <c r="K38" s="83">
        <v>0</v>
      </c>
      <c r="L38" s="104" t="s">
        <v>37</v>
      </c>
      <c r="M38" s="105"/>
      <c r="N38" s="106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558</v>
      </c>
      <c r="J39" s="6"/>
      <c r="K39" s="83">
        <v>0</v>
      </c>
      <c r="L39" s="104" t="s">
        <v>37</v>
      </c>
      <c r="M39" s="105"/>
      <c r="N39" s="106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5594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800</v>
      </c>
      <c r="J43" s="6"/>
      <c r="K43" s="83">
        <v>0</v>
      </c>
      <c r="L43" s="104" t="s">
        <v>37</v>
      </c>
      <c r="M43" s="105"/>
      <c r="N43" s="106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1330</v>
      </c>
      <c r="J44" s="6"/>
      <c r="K44" s="83">
        <v>0</v>
      </c>
      <c r="L44" s="104" t="s">
        <v>37</v>
      </c>
      <c r="M44" s="105"/>
      <c r="N44" s="106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575</v>
      </c>
      <c r="J45" s="6"/>
      <c r="K45" s="83">
        <v>0</v>
      </c>
      <c r="L45" s="104" t="s">
        <v>37</v>
      </c>
      <c r="M45" s="105"/>
      <c r="N45" s="106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1245</v>
      </c>
      <c r="J46" s="6"/>
      <c r="K46" s="83">
        <v>0</v>
      </c>
      <c r="L46" s="104" t="s">
        <v>37</v>
      </c>
      <c r="M46" s="105"/>
      <c r="N46" s="106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450</v>
      </c>
      <c r="J47" s="6"/>
      <c r="K47" s="83">
        <v>0</v>
      </c>
      <c r="L47" s="104" t="s">
        <v>37</v>
      </c>
      <c r="M47" s="105"/>
      <c r="N47" s="106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575</v>
      </c>
      <c r="J48" s="6"/>
      <c r="K48" s="83">
        <v>0</v>
      </c>
      <c r="L48" s="104" t="s">
        <v>37</v>
      </c>
      <c r="M48" s="105"/>
      <c r="N48" s="106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484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6529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430</v>
      </c>
      <c r="J52" s="6"/>
      <c r="K52" s="83">
        <v>0</v>
      </c>
      <c r="L52" s="104" t="s">
        <v>37</v>
      </c>
      <c r="M52" s="105"/>
      <c r="N52" s="106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625</v>
      </c>
      <c r="J53" s="6"/>
      <c r="K53" s="83">
        <v>0</v>
      </c>
      <c r="L53" s="104" t="s">
        <v>37</v>
      </c>
      <c r="M53" s="105"/>
      <c r="N53" s="106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1080</v>
      </c>
      <c r="J54" s="6"/>
      <c r="K54" s="83">
        <v>0</v>
      </c>
      <c r="L54" s="104" t="s">
        <v>37</v>
      </c>
      <c r="M54" s="105"/>
      <c r="N54" s="106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970</v>
      </c>
      <c r="J55" s="6"/>
      <c r="K55" s="83">
        <v>0</v>
      </c>
      <c r="L55" s="104" t="s">
        <v>37</v>
      </c>
      <c r="M55" s="105"/>
      <c r="N55" s="106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1040</v>
      </c>
      <c r="J56" s="6"/>
      <c r="K56" s="83">
        <v>0</v>
      </c>
      <c r="L56" s="104" t="s">
        <v>37</v>
      </c>
      <c r="M56" s="105"/>
      <c r="N56" s="106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1140</v>
      </c>
      <c r="J59" s="6"/>
      <c r="K59" s="83">
        <v>0</v>
      </c>
      <c r="L59" s="104" t="s">
        <v>37</v>
      </c>
      <c r="M59" s="105"/>
      <c r="N59" s="106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550</v>
      </c>
      <c r="J61" s="6"/>
      <c r="K61" s="83">
        <v>0</v>
      </c>
      <c r="L61" s="104" t="s">
        <v>37</v>
      </c>
      <c r="M61" s="105"/>
      <c r="N61" s="106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8630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460</v>
      </c>
      <c r="J65" s="6"/>
      <c r="K65" s="83">
        <v>0</v>
      </c>
      <c r="L65" s="104" t="s">
        <v>37</v>
      </c>
      <c r="M65" s="105"/>
      <c r="N65" s="106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290</v>
      </c>
      <c r="J67" s="6"/>
      <c r="K67" s="83">
        <v>0</v>
      </c>
      <c r="L67" s="104" t="s">
        <v>37</v>
      </c>
      <c r="M67" s="105"/>
      <c r="N67" s="106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187</v>
      </c>
      <c r="J68" s="6"/>
      <c r="K68" s="83">
        <v>0</v>
      </c>
      <c r="L68" s="104" t="s">
        <v>37</v>
      </c>
      <c r="M68" s="105"/>
      <c r="N68" s="106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815</v>
      </c>
      <c r="J69" s="6"/>
      <c r="K69" s="83">
        <v>0</v>
      </c>
      <c r="L69" s="104" t="s">
        <v>37</v>
      </c>
      <c r="M69" s="105"/>
      <c r="N69" s="106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375</v>
      </c>
      <c r="J70" s="6"/>
      <c r="K70" s="83">
        <v>0</v>
      </c>
      <c r="L70" s="104" t="s">
        <v>37</v>
      </c>
      <c r="M70" s="105"/>
      <c r="N70" s="106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500</v>
      </c>
      <c r="J71" s="6"/>
      <c r="K71" s="83">
        <v>0</v>
      </c>
      <c r="L71" s="104" t="s">
        <v>37</v>
      </c>
      <c r="M71" s="105"/>
      <c r="N71" s="106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675</v>
      </c>
      <c r="J72" s="6"/>
      <c r="K72" s="83">
        <v>0</v>
      </c>
      <c r="L72" s="104" t="s">
        <v>37</v>
      </c>
      <c r="M72" s="105"/>
      <c r="N72" s="106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300</v>
      </c>
      <c r="J73" s="6"/>
      <c r="K73" s="83">
        <v>0</v>
      </c>
      <c r="L73" s="104" t="s">
        <v>37</v>
      </c>
      <c r="M73" s="105"/>
      <c r="N73" s="106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1600</v>
      </c>
      <c r="J74" s="6"/>
      <c r="K74" s="83">
        <v>0</v>
      </c>
      <c r="L74" s="104" t="s">
        <v>37</v>
      </c>
      <c r="M74" s="105"/>
      <c r="N74" s="106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405</v>
      </c>
      <c r="J75" s="6"/>
      <c r="K75" s="83">
        <v>0</v>
      </c>
      <c r="L75" s="104" t="s">
        <v>37</v>
      </c>
      <c r="M75" s="105"/>
      <c r="N75" s="106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500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7627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1240</v>
      </c>
      <c r="J78" s="20"/>
      <c r="K78" s="82">
        <v>0</v>
      </c>
      <c r="L78" s="101" t="s">
        <v>37</v>
      </c>
      <c r="M78" s="102"/>
      <c r="N78" s="103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895</v>
      </c>
      <c r="J79" s="6"/>
      <c r="K79" s="83">
        <v>0</v>
      </c>
      <c r="L79" s="104" t="s">
        <v>37</v>
      </c>
      <c r="M79" s="105"/>
      <c r="N79" s="106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405</v>
      </c>
      <c r="J82" s="6"/>
      <c r="K82" s="83">
        <v>0</v>
      </c>
      <c r="L82" s="104" t="s">
        <v>37</v>
      </c>
      <c r="M82" s="105"/>
      <c r="N82" s="106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590</v>
      </c>
      <c r="J86" s="6"/>
      <c r="K86" s="83">
        <v>0</v>
      </c>
      <c r="L86" s="104" t="s">
        <v>37</v>
      </c>
      <c r="M86" s="105"/>
      <c r="N86" s="106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500</v>
      </c>
      <c r="J87" s="6"/>
      <c r="K87" s="83">
        <v>0</v>
      </c>
      <c r="L87" s="104" t="s">
        <v>37</v>
      </c>
      <c r="M87" s="105"/>
      <c r="N87" s="106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305</v>
      </c>
      <c r="J90" s="6"/>
      <c r="K90" s="83">
        <v>0</v>
      </c>
      <c r="L90" s="104" t="s">
        <v>37</v>
      </c>
      <c r="M90" s="105"/>
      <c r="N90" s="106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560</v>
      </c>
      <c r="J91" s="6"/>
      <c r="K91" s="83">
        <v>0</v>
      </c>
      <c r="L91" s="104" t="s">
        <v>37</v>
      </c>
      <c r="M91" s="105"/>
      <c r="N91" s="106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250</v>
      </c>
      <c r="J92" s="6"/>
      <c r="K92" s="83">
        <v>0</v>
      </c>
      <c r="L92" s="104" t="s">
        <v>37</v>
      </c>
      <c r="M92" s="105"/>
      <c r="N92" s="106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132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5922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77</v>
      </c>
      <c r="J96" s="6"/>
      <c r="K96" s="83">
        <v>0</v>
      </c>
      <c r="L96" s="104" t="s">
        <v>37</v>
      </c>
      <c r="M96" s="105"/>
      <c r="N96" s="106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65</v>
      </c>
      <c r="J97" s="6"/>
      <c r="K97" s="83">
        <v>0</v>
      </c>
      <c r="L97" s="104" t="s">
        <v>37</v>
      </c>
      <c r="M97" s="105"/>
      <c r="N97" s="106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1160</v>
      </c>
      <c r="J99" s="6"/>
      <c r="K99" s="83">
        <v>0</v>
      </c>
      <c r="L99" s="104" t="s">
        <v>37</v>
      </c>
      <c r="M99" s="105"/>
      <c r="N99" s="106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105</v>
      </c>
      <c r="J102" s="6"/>
      <c r="K102" s="83">
        <v>0</v>
      </c>
      <c r="L102" s="104" t="s">
        <v>37</v>
      </c>
      <c r="M102" s="105"/>
      <c r="N102" s="106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110</v>
      </c>
      <c r="J105" s="6"/>
      <c r="K105" s="83">
        <v>0</v>
      </c>
      <c r="L105" s="104" t="s">
        <v>37</v>
      </c>
      <c r="M105" s="105"/>
      <c r="N105" s="106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825</v>
      </c>
      <c r="J109" s="6"/>
      <c r="K109" s="83">
        <v>0</v>
      </c>
      <c r="L109" s="104" t="s">
        <v>37</v>
      </c>
      <c r="M109" s="105"/>
      <c r="N109" s="106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12</v>
      </c>
      <c r="J115" s="6"/>
      <c r="K115" s="83">
        <v>0</v>
      </c>
      <c r="L115" s="104" t="s">
        <v>37</v>
      </c>
      <c r="M115" s="105"/>
      <c r="N115" s="106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165</v>
      </c>
      <c r="J117" s="6"/>
      <c r="K117" s="83">
        <v>0</v>
      </c>
      <c r="L117" s="104" t="s">
        <v>37</v>
      </c>
      <c r="M117" s="105"/>
      <c r="N117" s="106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36</v>
      </c>
      <c r="J119" s="6"/>
      <c r="K119" s="83">
        <v>0</v>
      </c>
      <c r="L119" s="104" t="s">
        <v>37</v>
      </c>
      <c r="M119" s="105"/>
      <c r="N119" s="106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85</v>
      </c>
      <c r="J120" s="6"/>
      <c r="K120" s="83">
        <v>0</v>
      </c>
      <c r="L120" s="104" t="s">
        <v>37</v>
      </c>
      <c r="M120" s="105"/>
      <c r="N120" s="106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62</v>
      </c>
      <c r="J121" s="6"/>
      <c r="K121" s="83">
        <v>0</v>
      </c>
      <c r="L121" s="104" t="s">
        <v>37</v>
      </c>
      <c r="M121" s="105"/>
      <c r="N121" s="106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127</v>
      </c>
      <c r="J122" s="6"/>
      <c r="K122" s="83">
        <v>0</v>
      </c>
      <c r="L122" s="104" t="s">
        <v>37</v>
      </c>
      <c r="M122" s="105"/>
      <c r="N122" s="106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5</v>
      </c>
      <c r="J123" s="6"/>
      <c r="K123" s="83">
        <v>0</v>
      </c>
      <c r="L123" s="104" t="s">
        <v>37</v>
      </c>
      <c r="M123" s="105"/>
      <c r="N123" s="106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53</v>
      </c>
      <c r="J124" s="6"/>
      <c r="K124" s="83">
        <v>0</v>
      </c>
      <c r="L124" s="104" t="s">
        <v>37</v>
      </c>
      <c r="M124" s="105"/>
      <c r="N124" s="106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5082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660</v>
      </c>
      <c r="J128" s="6"/>
      <c r="K128" s="83">
        <v>0</v>
      </c>
      <c r="L128" s="104" t="s">
        <v>37</v>
      </c>
      <c r="M128" s="105"/>
      <c r="N128" s="106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188</v>
      </c>
      <c r="J129" s="6"/>
      <c r="K129" s="83">
        <v>0</v>
      </c>
      <c r="L129" s="104" t="s">
        <v>37</v>
      </c>
      <c r="M129" s="105"/>
      <c r="N129" s="106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1878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165</v>
      </c>
      <c r="J138" s="20"/>
      <c r="K138" s="82">
        <v>0</v>
      </c>
      <c r="L138" s="101" t="s">
        <v>37</v>
      </c>
      <c r="M138" s="102"/>
      <c r="N138" s="103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33</v>
      </c>
      <c r="J139" s="6"/>
      <c r="K139" s="83">
        <v>0</v>
      </c>
      <c r="L139" s="104" t="s">
        <v>37</v>
      </c>
      <c r="M139" s="105"/>
      <c r="N139" s="106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85</v>
      </c>
      <c r="J142" s="6"/>
      <c r="K142" s="83">
        <v>0</v>
      </c>
      <c r="L142" s="104" t="s">
        <v>37</v>
      </c>
      <c r="M142" s="105"/>
      <c r="N142" s="106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112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875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165</v>
      </c>
      <c r="J147" s="20"/>
      <c r="K147" s="82">
        <v>0</v>
      </c>
      <c r="L147" s="101" t="s">
        <v>37</v>
      </c>
      <c r="M147" s="102"/>
      <c r="N147" s="103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520</v>
      </c>
      <c r="J148" s="6"/>
      <c r="K148" s="83">
        <v>0</v>
      </c>
      <c r="L148" s="104" t="s">
        <v>37</v>
      </c>
      <c r="M148" s="105"/>
      <c r="N148" s="106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1040</v>
      </c>
      <c r="J149" s="6"/>
      <c r="K149" s="83">
        <v>0</v>
      </c>
      <c r="L149" s="104" t="s">
        <v>37</v>
      </c>
      <c r="M149" s="105"/>
      <c r="N149" s="106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350</v>
      </c>
      <c r="J150" s="6"/>
      <c r="K150" s="83">
        <v>0</v>
      </c>
      <c r="L150" s="104" t="s">
        <v>37</v>
      </c>
      <c r="M150" s="105"/>
      <c r="N150" s="106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147</v>
      </c>
      <c r="J151" s="6"/>
      <c r="K151" s="83">
        <v>0</v>
      </c>
      <c r="L151" s="104" t="s">
        <v>37</v>
      </c>
      <c r="M151" s="105"/>
      <c r="N151" s="106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220</v>
      </c>
      <c r="J154" s="6"/>
      <c r="K154" s="83">
        <v>0</v>
      </c>
      <c r="L154" s="104" t="s">
        <v>37</v>
      </c>
      <c r="M154" s="105"/>
      <c r="N154" s="106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745</v>
      </c>
      <c r="J155" s="6"/>
      <c r="K155" s="83">
        <v>0</v>
      </c>
      <c r="L155" s="104" t="s">
        <v>37</v>
      </c>
      <c r="M155" s="105"/>
      <c r="N155" s="106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185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3662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645</v>
      </c>
      <c r="J158" s="20"/>
      <c r="K158" s="82">
        <v>0</v>
      </c>
      <c r="L158" s="101" t="s">
        <v>37</v>
      </c>
      <c r="M158" s="102"/>
      <c r="N158" s="103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245</v>
      </c>
      <c r="J160" s="6"/>
      <c r="K160" s="83">
        <v>0</v>
      </c>
      <c r="L160" s="104" t="s">
        <v>37</v>
      </c>
      <c r="M160" s="105"/>
      <c r="N160" s="106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145</v>
      </c>
      <c r="J161" s="6"/>
      <c r="K161" s="83">
        <v>0</v>
      </c>
      <c r="L161" s="104" t="s">
        <v>37</v>
      </c>
      <c r="M161" s="105"/>
      <c r="N161" s="106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1705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25</v>
      </c>
      <c r="J165" s="20"/>
      <c r="K165" s="82">
        <v>0</v>
      </c>
      <c r="L165" s="101" t="s">
        <v>37</v>
      </c>
      <c r="M165" s="102"/>
      <c r="N165" s="103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35</v>
      </c>
      <c r="J167" s="6"/>
      <c r="K167" s="83">
        <v>0</v>
      </c>
      <c r="L167" s="104" t="s">
        <v>37</v>
      </c>
      <c r="M167" s="105"/>
      <c r="N167" s="106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23</v>
      </c>
      <c r="J168" s="6"/>
      <c r="K168" s="83">
        <v>0</v>
      </c>
      <c r="L168" s="104" t="s">
        <v>37</v>
      </c>
      <c r="M168" s="105"/>
      <c r="N168" s="106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12</v>
      </c>
      <c r="J169" s="6"/>
      <c r="K169" s="83">
        <v>0</v>
      </c>
      <c r="L169" s="104" t="s">
        <v>37</v>
      </c>
      <c r="M169" s="105"/>
      <c r="N169" s="106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55</v>
      </c>
      <c r="J175" s="6"/>
      <c r="K175" s="83">
        <v>0</v>
      </c>
      <c r="L175" s="104" t="s">
        <v>37</v>
      </c>
      <c r="M175" s="105"/>
      <c r="N175" s="106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40</v>
      </c>
      <c r="J178" s="6"/>
      <c r="K178" s="83">
        <v>0</v>
      </c>
      <c r="L178" s="104" t="s">
        <v>37</v>
      </c>
      <c r="M178" s="105"/>
      <c r="N178" s="106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150</v>
      </c>
      <c r="J179" s="6"/>
      <c r="K179" s="83">
        <v>0</v>
      </c>
      <c r="L179" s="104" t="s">
        <v>37</v>
      </c>
      <c r="M179" s="105"/>
      <c r="N179" s="106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275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1465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104" t="s">
        <v>37</v>
      </c>
      <c r="M185" s="105"/>
      <c r="N185" s="106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43</v>
      </c>
      <c r="J191" s="6"/>
      <c r="K191" s="83">
        <v>0</v>
      </c>
      <c r="L191" s="104" t="s">
        <v>37</v>
      </c>
      <c r="M191" s="105"/>
      <c r="N191" s="106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100</v>
      </c>
      <c r="J192" s="6"/>
      <c r="K192" s="83">
        <v>0</v>
      </c>
      <c r="L192" s="104" t="s">
        <v>37</v>
      </c>
      <c r="M192" s="105"/>
      <c r="N192" s="106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1000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165</v>
      </c>
      <c r="J196" s="6"/>
      <c r="K196" s="83">
        <v>0</v>
      </c>
      <c r="L196" s="104" t="s">
        <v>37</v>
      </c>
      <c r="M196" s="105"/>
      <c r="N196" s="106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100</v>
      </c>
      <c r="J201" s="6"/>
      <c r="K201" s="83">
        <v>0</v>
      </c>
      <c r="L201" s="104" t="s">
        <v>37</v>
      </c>
      <c r="M201" s="105"/>
      <c r="N201" s="106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17</v>
      </c>
      <c r="J204" s="6"/>
      <c r="K204" s="83">
        <v>0</v>
      </c>
      <c r="L204" s="104" t="s">
        <v>37</v>
      </c>
      <c r="M204" s="105"/>
      <c r="N204" s="106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130</v>
      </c>
      <c r="J207" s="6"/>
      <c r="K207" s="83">
        <v>0</v>
      </c>
      <c r="L207" s="104" t="s">
        <v>37</v>
      </c>
      <c r="M207" s="105"/>
      <c r="N207" s="106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105</v>
      </c>
      <c r="J209" s="6"/>
      <c r="K209" s="83">
        <v>0</v>
      </c>
      <c r="L209" s="104" t="s">
        <v>37</v>
      </c>
      <c r="M209" s="105"/>
      <c r="N209" s="106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1127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45</v>
      </c>
      <c r="J217" s="6"/>
      <c r="K217" s="83">
        <v>0</v>
      </c>
      <c r="L217" s="104" t="s">
        <v>37</v>
      </c>
      <c r="M217" s="105"/>
      <c r="N217" s="106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33</v>
      </c>
      <c r="J218" s="6"/>
      <c r="K218" s="83">
        <v>0</v>
      </c>
      <c r="L218" s="104" t="s">
        <v>37</v>
      </c>
      <c r="M218" s="105"/>
      <c r="N218" s="106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513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130</v>
      </c>
      <c r="J222" s="20"/>
      <c r="K222" s="82">
        <v>0</v>
      </c>
      <c r="L222" s="101" t="s">
        <v>37</v>
      </c>
      <c r="M222" s="102"/>
      <c r="N222" s="103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1015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80</v>
      </c>
      <c r="J231" s="6"/>
      <c r="K231" s="83">
        <v>0</v>
      </c>
      <c r="L231" s="104" t="s">
        <v>37</v>
      </c>
      <c r="M231" s="105"/>
      <c r="N231" s="106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45</v>
      </c>
      <c r="J235" s="6"/>
      <c r="K235" s="83">
        <v>0</v>
      </c>
      <c r="L235" s="104" t="s">
        <v>37</v>
      </c>
      <c r="M235" s="105"/>
      <c r="N235" s="106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170</v>
      </c>
      <c r="J236" s="6"/>
      <c r="K236" s="83">
        <v>0</v>
      </c>
      <c r="L236" s="104" t="s">
        <v>37</v>
      </c>
      <c r="M236" s="105"/>
      <c r="N236" s="106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440</v>
      </c>
      <c r="J237" s="6"/>
      <c r="K237" s="83">
        <v>0</v>
      </c>
      <c r="L237" s="104" t="s">
        <v>37</v>
      </c>
      <c r="M237" s="105"/>
      <c r="N237" s="106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1627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255</v>
      </c>
      <c r="J241" s="20"/>
      <c r="K241" s="82">
        <v>0</v>
      </c>
      <c r="L241" s="101" t="s">
        <v>37</v>
      </c>
      <c r="M241" s="102"/>
      <c r="N241" s="103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640</v>
      </c>
      <c r="J242" s="6"/>
      <c r="K242" s="83">
        <v>0</v>
      </c>
      <c r="L242" s="104" t="s">
        <v>37</v>
      </c>
      <c r="M242" s="105"/>
      <c r="N242" s="106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475</v>
      </c>
      <c r="J243" s="6"/>
      <c r="K243" s="83">
        <v>0</v>
      </c>
      <c r="L243" s="104" t="s">
        <v>37</v>
      </c>
      <c r="M243" s="105"/>
      <c r="N243" s="106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945</v>
      </c>
      <c r="J244" s="6"/>
      <c r="K244" s="83">
        <v>0</v>
      </c>
      <c r="L244" s="104" t="s">
        <v>37</v>
      </c>
      <c r="M244" s="105"/>
      <c r="N244" s="106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2935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480</v>
      </c>
      <c r="J250" s="6"/>
      <c r="K250" s="83">
        <v>0</v>
      </c>
      <c r="L250" s="104" t="s">
        <v>37</v>
      </c>
      <c r="M250" s="105"/>
      <c r="N250" s="106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945</v>
      </c>
      <c r="J251" s="6"/>
      <c r="K251" s="83">
        <v>0</v>
      </c>
      <c r="L251" s="104" t="s">
        <v>37</v>
      </c>
      <c r="M251" s="105"/>
      <c r="N251" s="106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705</v>
      </c>
      <c r="J254" s="6"/>
      <c r="K254" s="83">
        <v>0</v>
      </c>
      <c r="L254" s="104" t="s">
        <v>37</v>
      </c>
      <c r="M254" s="105"/>
      <c r="N254" s="106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230</v>
      </c>
      <c r="J255" s="6"/>
      <c r="K255" s="83">
        <v>0</v>
      </c>
      <c r="L255" s="104" t="s">
        <v>37</v>
      </c>
      <c r="M255" s="105"/>
      <c r="N255" s="106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370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4815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695</v>
      </c>
      <c r="J259" s="20"/>
      <c r="K259" s="82">
        <v>0</v>
      </c>
      <c r="L259" s="101" t="s">
        <v>37</v>
      </c>
      <c r="M259" s="102"/>
      <c r="N259" s="103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1025</v>
      </c>
      <c r="J263" s="6"/>
      <c r="K263" s="83">
        <v>0</v>
      </c>
      <c r="L263" s="104" t="s">
        <v>37</v>
      </c>
      <c r="M263" s="105"/>
      <c r="N263" s="106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720</v>
      </c>
      <c r="J264" s="6"/>
      <c r="K264" s="83">
        <v>0</v>
      </c>
      <c r="L264" s="104" t="s">
        <v>37</v>
      </c>
      <c r="M264" s="105"/>
      <c r="N264" s="106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695</v>
      </c>
      <c r="J265" s="6"/>
      <c r="K265" s="83">
        <v>0</v>
      </c>
      <c r="L265" s="104" t="s">
        <v>37</v>
      </c>
      <c r="M265" s="105"/>
      <c r="N265" s="106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2010</v>
      </c>
      <c r="J266" s="6"/>
      <c r="K266" s="83">
        <v>0</v>
      </c>
      <c r="L266" s="104" t="s">
        <v>37</v>
      </c>
      <c r="M266" s="105"/>
      <c r="N266" s="106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6150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190</v>
      </c>
      <c r="J269" s="20"/>
      <c r="K269" s="82">
        <v>0</v>
      </c>
      <c r="L269" s="101" t="s">
        <v>37</v>
      </c>
      <c r="M269" s="102"/>
      <c r="N269" s="103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127</v>
      </c>
      <c r="J270" s="6"/>
      <c r="K270" s="83">
        <v>0</v>
      </c>
      <c r="L270" s="104" t="s">
        <v>37</v>
      </c>
      <c r="M270" s="105"/>
      <c r="N270" s="106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220</v>
      </c>
      <c r="J271" s="6"/>
      <c r="K271" s="83">
        <v>0</v>
      </c>
      <c r="L271" s="104" t="s">
        <v>37</v>
      </c>
      <c r="M271" s="105"/>
      <c r="N271" s="106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640</v>
      </c>
      <c r="J275" s="6"/>
      <c r="K275" s="83">
        <v>0</v>
      </c>
      <c r="L275" s="104" t="s">
        <v>37</v>
      </c>
      <c r="M275" s="105"/>
      <c r="N275" s="106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2667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354</v>
      </c>
      <c r="J278" s="20"/>
      <c r="K278" s="82">
        <v>0</v>
      </c>
      <c r="L278" s="101" t="s">
        <v>37</v>
      </c>
      <c r="M278" s="102"/>
      <c r="N278" s="103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460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1185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185</v>
      </c>
      <c r="J284" s="6"/>
      <c r="K284" s="83">
        <v>0</v>
      </c>
      <c r="L284" s="104" t="s">
        <v>37</v>
      </c>
      <c r="M284" s="105"/>
      <c r="N284" s="106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765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175</v>
      </c>
      <c r="J291" s="6"/>
      <c r="K291" s="83">
        <v>0</v>
      </c>
      <c r="L291" s="104" t="s">
        <v>37</v>
      </c>
      <c r="M291" s="105"/>
      <c r="N291" s="106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135</v>
      </c>
      <c r="J293" s="6"/>
      <c r="K293" s="83">
        <v>0</v>
      </c>
      <c r="L293" s="104" t="s">
        <v>37</v>
      </c>
      <c r="M293" s="105"/>
      <c r="N293" s="106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280</v>
      </c>
      <c r="J294" s="6"/>
      <c r="K294" s="83">
        <v>0</v>
      </c>
      <c r="L294" s="104" t="s">
        <v>37</v>
      </c>
      <c r="M294" s="105"/>
      <c r="N294" s="106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40</v>
      </c>
      <c r="J295" s="6"/>
      <c r="K295" s="83">
        <v>0</v>
      </c>
      <c r="L295" s="104" t="s">
        <v>37</v>
      </c>
      <c r="M295" s="105"/>
      <c r="N295" s="106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1065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1080</v>
      </c>
      <c r="J301" s="20"/>
      <c r="K301" s="82">
        <v>0</v>
      </c>
      <c r="L301" s="101" t="s">
        <v>37</v>
      </c>
      <c r="M301" s="102"/>
      <c r="N301" s="103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875</v>
      </c>
      <c r="J302" s="6"/>
      <c r="K302" s="83">
        <v>0</v>
      </c>
      <c r="L302" s="104" t="s">
        <v>37</v>
      </c>
      <c r="M302" s="105"/>
      <c r="N302" s="106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285</v>
      </c>
      <c r="J304" s="6"/>
      <c r="K304" s="83">
        <v>0</v>
      </c>
      <c r="L304" s="104" t="s">
        <v>37</v>
      </c>
      <c r="M304" s="105"/>
      <c r="N304" s="106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610</v>
      </c>
      <c r="J305" s="6"/>
      <c r="K305" s="83">
        <v>0</v>
      </c>
      <c r="L305" s="104" t="s">
        <v>37</v>
      </c>
      <c r="M305" s="105"/>
      <c r="N305" s="106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115</v>
      </c>
      <c r="J307" s="6"/>
      <c r="K307" s="83">
        <v>0</v>
      </c>
      <c r="L307" s="104" t="s">
        <v>37</v>
      </c>
      <c r="M307" s="105"/>
      <c r="N307" s="106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1775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6345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70</v>
      </c>
      <c r="J318" s="20"/>
      <c r="K318" s="82">
        <v>0</v>
      </c>
      <c r="L318" s="101" t="s">
        <v>37</v>
      </c>
      <c r="M318" s="102"/>
      <c r="N318" s="103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128</v>
      </c>
      <c r="J321" s="6"/>
      <c r="K321" s="83">
        <v>0</v>
      </c>
      <c r="L321" s="104" t="s">
        <v>37</v>
      </c>
      <c r="M321" s="105"/>
      <c r="N321" s="106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245</v>
      </c>
      <c r="J323" s="6"/>
      <c r="K323" s="83">
        <v>0</v>
      </c>
      <c r="L323" s="104" t="s">
        <v>37</v>
      </c>
      <c r="M323" s="105"/>
      <c r="N323" s="106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343</v>
      </c>
      <c r="J324" s="6"/>
      <c r="K324" s="83">
        <v>0</v>
      </c>
      <c r="L324" s="104" t="s">
        <v>37</v>
      </c>
      <c r="M324" s="105"/>
      <c r="N324" s="106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107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1818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310</v>
      </c>
      <c r="J333" s="6"/>
      <c r="K333" s="83">
        <v>0</v>
      </c>
      <c r="L333" s="104" t="s">
        <v>37</v>
      </c>
      <c r="M333" s="105"/>
      <c r="N333" s="106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185</v>
      </c>
      <c r="J335" s="6"/>
      <c r="K335" s="83">
        <v>0</v>
      </c>
      <c r="L335" s="104" t="s">
        <v>37</v>
      </c>
      <c r="M335" s="105"/>
      <c r="N335" s="106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330</v>
      </c>
      <c r="J339" s="6"/>
      <c r="K339" s="83">
        <v>0</v>
      </c>
      <c r="L339" s="104" t="s">
        <v>37</v>
      </c>
      <c r="M339" s="105"/>
      <c r="N339" s="106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180</v>
      </c>
      <c r="J340" s="6"/>
      <c r="K340" s="83">
        <v>0</v>
      </c>
      <c r="L340" s="104" t="s">
        <v>37</v>
      </c>
      <c r="M340" s="105"/>
      <c r="N340" s="106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3370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695</v>
      </c>
      <c r="J347" s="6"/>
      <c r="K347" s="83">
        <v>0</v>
      </c>
      <c r="L347" s="104" t="s">
        <v>37</v>
      </c>
      <c r="M347" s="105"/>
      <c r="N347" s="106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50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945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45</v>
      </c>
      <c r="J350" s="20"/>
      <c r="K350" s="82">
        <v>0</v>
      </c>
      <c r="L350" s="101" t="s">
        <v>37</v>
      </c>
      <c r="M350" s="102"/>
      <c r="N350" s="103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50</v>
      </c>
      <c r="J351" s="6"/>
      <c r="K351" s="83">
        <v>0</v>
      </c>
      <c r="L351" s="104" t="s">
        <v>37</v>
      </c>
      <c r="M351" s="105"/>
      <c r="N351" s="106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545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18</v>
      </c>
      <c r="J358" s="20"/>
      <c r="K358" s="82">
        <v>0</v>
      </c>
      <c r="L358" s="101" t="s">
        <v>37</v>
      </c>
      <c r="M358" s="102"/>
      <c r="N358" s="103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8</v>
      </c>
      <c r="J372" s="6"/>
      <c r="K372" s="83">
        <v>0</v>
      </c>
      <c r="L372" s="104" t="s">
        <v>37</v>
      </c>
      <c r="M372" s="105"/>
      <c r="N372" s="106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909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105</v>
      </c>
      <c r="J377" s="6"/>
      <c r="K377" s="83">
        <v>0</v>
      </c>
      <c r="L377" s="104" t="s">
        <v>37</v>
      </c>
      <c r="M377" s="105"/>
      <c r="N377" s="106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45</v>
      </c>
      <c r="J378" s="6"/>
      <c r="K378" s="83">
        <v>0</v>
      </c>
      <c r="L378" s="104" t="s">
        <v>37</v>
      </c>
      <c r="M378" s="105"/>
      <c r="N378" s="106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7</v>
      </c>
      <c r="J382" s="6"/>
      <c r="K382" s="83">
        <v>0</v>
      </c>
      <c r="L382" s="104" t="s">
        <v>37</v>
      </c>
      <c r="M382" s="105"/>
      <c r="N382" s="106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332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880</v>
      </c>
      <c r="J392" s="6"/>
      <c r="K392" s="83">
        <v>0</v>
      </c>
      <c r="L392" s="104" t="s">
        <v>37</v>
      </c>
      <c r="M392" s="105"/>
      <c r="N392" s="106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530</v>
      </c>
      <c r="J393" s="6"/>
      <c r="K393" s="83">
        <v>0</v>
      </c>
      <c r="L393" s="104" t="s">
        <v>37</v>
      </c>
      <c r="M393" s="105"/>
      <c r="N393" s="106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740</v>
      </c>
      <c r="J394" s="6"/>
      <c r="K394" s="83">
        <v>0</v>
      </c>
      <c r="L394" s="104" t="s">
        <v>37</v>
      </c>
      <c r="M394" s="105"/>
      <c r="N394" s="106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490</v>
      </c>
      <c r="J397" s="6"/>
      <c r="K397" s="83">
        <v>0</v>
      </c>
      <c r="L397" s="104" t="s">
        <v>37</v>
      </c>
      <c r="M397" s="105"/>
      <c r="N397" s="106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3657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50</v>
      </c>
      <c r="J418" s="6"/>
      <c r="K418" s="83">
        <v>0</v>
      </c>
      <c r="L418" s="104" t="s">
        <v>37</v>
      </c>
      <c r="M418" s="105"/>
      <c r="N418" s="106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1000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60</v>
      </c>
      <c r="J430" s="6"/>
      <c r="K430" s="83">
        <v>0</v>
      </c>
      <c r="L430" s="104" t="s">
        <v>37</v>
      </c>
      <c r="M430" s="105"/>
      <c r="N430" s="106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275</v>
      </c>
      <c r="J432" s="6"/>
      <c r="K432" s="83">
        <v>0</v>
      </c>
      <c r="L432" s="104" t="s">
        <v>37</v>
      </c>
      <c r="M432" s="105"/>
      <c r="N432" s="106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104" t="s">
        <v>37</v>
      </c>
      <c r="M440" s="105"/>
      <c r="N440" s="106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38</v>
      </c>
      <c r="J442" s="6"/>
      <c r="K442" s="83">
        <v>0</v>
      </c>
      <c r="L442" s="104" t="s">
        <v>37</v>
      </c>
      <c r="M442" s="105"/>
      <c r="N442" s="106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29027</v>
      </c>
      <c r="G446" s="62" t="s">
        <v>513</v>
      </c>
      <c r="H446" s="5">
        <v>0</v>
      </c>
      <c r="I446" s="86">
        <v>23</v>
      </c>
      <c r="J446" s="6"/>
      <c r="K446" s="83">
        <v>0</v>
      </c>
      <c r="L446" s="104" t="s">
        <v>37</v>
      </c>
      <c r="M446" s="105"/>
      <c r="N446" s="106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29032</v>
      </c>
      <c r="G447" s="62" t="s">
        <v>514</v>
      </c>
      <c r="H447" s="5">
        <v>0</v>
      </c>
      <c r="I447" s="86">
        <v>13</v>
      </c>
      <c r="J447" s="6"/>
      <c r="K447" s="83">
        <v>0</v>
      </c>
      <c r="L447" s="104" t="s">
        <v>37</v>
      </c>
      <c r="M447" s="105"/>
      <c r="N447" s="106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29034</v>
      </c>
      <c r="G448" s="62" t="s">
        <v>515</v>
      </c>
      <c r="H448" s="5">
        <v>0</v>
      </c>
      <c r="I448" s="86">
        <v>5</v>
      </c>
      <c r="J448" s="6"/>
      <c r="K448" s="83">
        <v>0</v>
      </c>
      <c r="L448" s="104" t="s">
        <v>37</v>
      </c>
      <c r="M448" s="105"/>
      <c r="N448" s="106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29036</v>
      </c>
      <c r="G449" s="62" t="s">
        <v>516</v>
      </c>
      <c r="H449" s="5">
        <v>0</v>
      </c>
      <c r="I449" s="86">
        <v>0</v>
      </c>
      <c r="J449" s="6"/>
      <c r="K449" s="83">
        <v>0</v>
      </c>
      <c r="L449" s="104" t="s">
        <v>37</v>
      </c>
      <c r="M449" s="105"/>
      <c r="N449" s="106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29039</v>
      </c>
      <c r="G450" s="62" t="s">
        <v>517</v>
      </c>
      <c r="H450" s="5">
        <v>0</v>
      </c>
      <c r="I450" s="86">
        <v>35</v>
      </c>
      <c r="J450" s="6"/>
      <c r="K450" s="83">
        <v>0</v>
      </c>
      <c r="L450" s="104" t="s">
        <v>37</v>
      </c>
      <c r="M450" s="105"/>
      <c r="N450" s="106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29040</v>
      </c>
      <c r="G451" s="62" t="s">
        <v>518</v>
      </c>
      <c r="H451" s="5">
        <v>0</v>
      </c>
      <c r="I451" s="86">
        <v>0</v>
      </c>
      <c r="J451" s="6"/>
      <c r="K451" s="83">
        <v>0</v>
      </c>
      <c r="L451" s="104" t="s">
        <v>37</v>
      </c>
      <c r="M451" s="105"/>
      <c r="N451" s="106"/>
    </row>
    <row r="452" spans="2:14" ht="13.5" hidden="1" customHeight="1" x14ac:dyDescent="0.15">
      <c r="B452" s="16">
        <v>290</v>
      </c>
      <c r="C452" s="59" t="s">
        <v>494</v>
      </c>
      <c r="D452" s="60">
        <v>290</v>
      </c>
      <c r="E452" s="59" t="s">
        <v>494</v>
      </c>
      <c r="F452" s="61">
        <v>55210</v>
      </c>
      <c r="G452" s="62" t="s">
        <v>519</v>
      </c>
      <c r="H452" s="5">
        <v>0</v>
      </c>
      <c r="I452" s="86">
        <v>15</v>
      </c>
      <c r="J452" s="6"/>
      <c r="K452" s="83">
        <v>0</v>
      </c>
      <c r="L452" s="104" t="s">
        <v>37</v>
      </c>
      <c r="M452" s="105"/>
      <c r="N452" s="106"/>
    </row>
    <row r="453" spans="2:14" ht="13.5" customHeight="1" x14ac:dyDescent="0.15">
      <c r="B453" s="16">
        <v>290</v>
      </c>
      <c r="C453" s="63" t="s">
        <v>494</v>
      </c>
      <c r="D453" s="64">
        <v>290</v>
      </c>
      <c r="E453" s="65" t="s">
        <v>494</v>
      </c>
      <c r="F453" s="66" t="s">
        <v>18</v>
      </c>
      <c r="G453" s="67" t="s">
        <v>520</v>
      </c>
      <c r="H453" s="21">
        <v>0</v>
      </c>
      <c r="I453" s="84">
        <f>SUM(I$428:I$452)</f>
        <v>1260</v>
      </c>
      <c r="J453" s="36">
        <f>K$453</f>
        <v>0</v>
      </c>
      <c r="K453" s="84">
        <f>SUM(K$428:K$452)</f>
        <v>0</v>
      </c>
      <c r="L453" s="119"/>
      <c r="M453" s="120"/>
      <c r="N453" s="121"/>
    </row>
    <row r="454" spans="2:14" ht="13.5" hidden="1" customHeight="1" x14ac:dyDescent="0.15">
      <c r="B454" s="16">
        <v>300</v>
      </c>
      <c r="C454" s="55" t="s">
        <v>521</v>
      </c>
      <c r="D454" s="56">
        <v>300</v>
      </c>
      <c r="E454" s="55" t="s">
        <v>521</v>
      </c>
      <c r="F454" s="57">
        <v>30001</v>
      </c>
      <c r="G454" s="58" t="s">
        <v>522</v>
      </c>
      <c r="H454" s="19">
        <v>0</v>
      </c>
      <c r="I454" s="85">
        <v>25</v>
      </c>
      <c r="J454" s="20"/>
      <c r="K454" s="82">
        <v>0</v>
      </c>
      <c r="L454" s="101" t="s">
        <v>37</v>
      </c>
      <c r="M454" s="102"/>
      <c r="N454" s="103"/>
    </row>
    <row r="455" spans="2:14" ht="13.5" hidden="1" customHeight="1" x14ac:dyDescent="0.15">
      <c r="B455" s="16">
        <v>300</v>
      </c>
      <c r="C455" s="59" t="s">
        <v>521</v>
      </c>
      <c r="D455" s="60">
        <v>300</v>
      </c>
      <c r="E455" s="59" t="s">
        <v>521</v>
      </c>
      <c r="F455" s="61">
        <v>30002</v>
      </c>
      <c r="G455" s="62" t="s">
        <v>523</v>
      </c>
      <c r="H455" s="5">
        <v>0</v>
      </c>
      <c r="I455" s="86">
        <v>7</v>
      </c>
      <c r="J455" s="6"/>
      <c r="K455" s="83">
        <v>0</v>
      </c>
      <c r="L455" s="104" t="s">
        <v>37</v>
      </c>
      <c r="M455" s="105"/>
      <c r="N455" s="106"/>
    </row>
    <row r="456" spans="2:14" ht="13.5" hidden="1" customHeight="1" x14ac:dyDescent="0.15">
      <c r="B456" s="16">
        <v>300</v>
      </c>
      <c r="C456" s="59" t="s">
        <v>521</v>
      </c>
      <c r="D456" s="60">
        <v>300</v>
      </c>
      <c r="E456" s="59" t="s">
        <v>521</v>
      </c>
      <c r="F456" s="61">
        <v>30003</v>
      </c>
      <c r="G456" s="62" t="s">
        <v>524</v>
      </c>
      <c r="H456" s="5">
        <v>0</v>
      </c>
      <c r="I456" s="86">
        <v>70</v>
      </c>
      <c r="J456" s="6"/>
      <c r="K456" s="83">
        <v>0</v>
      </c>
      <c r="L456" s="104" t="s">
        <v>37</v>
      </c>
      <c r="M456" s="105"/>
      <c r="N456" s="106"/>
    </row>
    <row r="457" spans="2:14" ht="13.5" hidden="1" customHeight="1" x14ac:dyDescent="0.15">
      <c r="B457" s="16">
        <v>300</v>
      </c>
      <c r="C457" s="59" t="s">
        <v>521</v>
      </c>
      <c r="D457" s="60">
        <v>300</v>
      </c>
      <c r="E457" s="59" t="s">
        <v>521</v>
      </c>
      <c r="F457" s="61">
        <v>30004</v>
      </c>
      <c r="G457" s="62" t="s">
        <v>525</v>
      </c>
      <c r="H457" s="5">
        <v>0</v>
      </c>
      <c r="I457" s="86">
        <v>15</v>
      </c>
      <c r="J457" s="6"/>
      <c r="K457" s="83">
        <v>0</v>
      </c>
      <c r="L457" s="104" t="s">
        <v>37</v>
      </c>
      <c r="M457" s="105"/>
      <c r="N457" s="106"/>
    </row>
    <row r="458" spans="2:14" ht="13.5" hidden="1" customHeight="1" x14ac:dyDescent="0.15">
      <c r="B458" s="16">
        <v>300</v>
      </c>
      <c r="C458" s="59" t="s">
        <v>521</v>
      </c>
      <c r="D458" s="60">
        <v>300</v>
      </c>
      <c r="E458" s="59" t="s">
        <v>521</v>
      </c>
      <c r="F458" s="61">
        <v>30005</v>
      </c>
      <c r="G458" s="62" t="s">
        <v>526</v>
      </c>
      <c r="H458" s="5">
        <v>0</v>
      </c>
      <c r="I458" s="86">
        <v>25</v>
      </c>
      <c r="J458" s="6"/>
      <c r="K458" s="83">
        <v>0</v>
      </c>
      <c r="L458" s="104" t="s">
        <v>37</v>
      </c>
      <c r="M458" s="105"/>
      <c r="N458" s="106"/>
    </row>
    <row r="459" spans="2:14" ht="13.5" hidden="1" customHeight="1" x14ac:dyDescent="0.15">
      <c r="B459" s="16">
        <v>300</v>
      </c>
      <c r="C459" s="59" t="s">
        <v>521</v>
      </c>
      <c r="D459" s="60">
        <v>300</v>
      </c>
      <c r="E459" s="59" t="s">
        <v>521</v>
      </c>
      <c r="F459" s="61">
        <v>30007</v>
      </c>
      <c r="G459" s="62" t="s">
        <v>527</v>
      </c>
      <c r="H459" s="5">
        <v>0</v>
      </c>
      <c r="I459" s="86">
        <v>30</v>
      </c>
      <c r="J459" s="6"/>
      <c r="K459" s="83">
        <v>0</v>
      </c>
      <c r="L459" s="104" t="s">
        <v>37</v>
      </c>
      <c r="M459" s="105"/>
      <c r="N459" s="106"/>
    </row>
    <row r="460" spans="2:14" ht="13.5" hidden="1" customHeight="1" x14ac:dyDescent="0.15">
      <c r="B460" s="16">
        <v>300</v>
      </c>
      <c r="C460" s="59" t="s">
        <v>521</v>
      </c>
      <c r="D460" s="60">
        <v>300</v>
      </c>
      <c r="E460" s="59" t="s">
        <v>521</v>
      </c>
      <c r="F460" s="61">
        <v>30008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hidden="1" customHeight="1" x14ac:dyDescent="0.15">
      <c r="B461" s="16">
        <v>300</v>
      </c>
      <c r="C461" s="59" t="s">
        <v>521</v>
      </c>
      <c r="D461" s="60">
        <v>300</v>
      </c>
      <c r="E461" s="59" t="s">
        <v>521</v>
      </c>
      <c r="F461" s="61">
        <v>30009</v>
      </c>
      <c r="G461" s="62" t="s">
        <v>529</v>
      </c>
      <c r="H461" s="5">
        <v>0</v>
      </c>
      <c r="I461" s="86">
        <v>0</v>
      </c>
      <c r="J461" s="6"/>
      <c r="K461" s="83">
        <v>0</v>
      </c>
      <c r="L461" s="104" t="s">
        <v>37</v>
      </c>
      <c r="M461" s="105"/>
      <c r="N461" s="106"/>
    </row>
    <row r="462" spans="2:14" ht="13.5" hidden="1" customHeight="1" x14ac:dyDescent="0.15">
      <c r="B462" s="16">
        <v>300</v>
      </c>
      <c r="C462" s="59" t="s">
        <v>521</v>
      </c>
      <c r="D462" s="60">
        <v>300</v>
      </c>
      <c r="E462" s="59" t="s">
        <v>521</v>
      </c>
      <c r="F462" s="61">
        <v>30010</v>
      </c>
      <c r="G462" s="62" t="s">
        <v>530</v>
      </c>
      <c r="H462" s="5">
        <v>0</v>
      </c>
      <c r="I462" s="86">
        <v>60</v>
      </c>
      <c r="J462" s="6"/>
      <c r="K462" s="83">
        <v>0</v>
      </c>
      <c r="L462" s="104" t="s">
        <v>37</v>
      </c>
      <c r="M462" s="105"/>
      <c r="N462" s="106"/>
    </row>
    <row r="463" spans="2:14" ht="13.5" hidden="1" customHeight="1" x14ac:dyDescent="0.15">
      <c r="B463" s="16">
        <v>300</v>
      </c>
      <c r="C463" s="59" t="s">
        <v>521</v>
      </c>
      <c r="D463" s="60">
        <v>300</v>
      </c>
      <c r="E463" s="59" t="s">
        <v>521</v>
      </c>
      <c r="F463" s="61">
        <v>30011</v>
      </c>
      <c r="G463" s="62" t="s">
        <v>531</v>
      </c>
      <c r="H463" s="5">
        <v>0</v>
      </c>
      <c r="I463" s="86">
        <v>40</v>
      </c>
      <c r="J463" s="6"/>
      <c r="K463" s="83">
        <v>0</v>
      </c>
      <c r="L463" s="104" t="s">
        <v>37</v>
      </c>
      <c r="M463" s="105"/>
      <c r="N463" s="106"/>
    </row>
    <row r="464" spans="2:14" ht="13.5" hidden="1" customHeight="1" x14ac:dyDescent="0.15">
      <c r="B464" s="16">
        <v>300</v>
      </c>
      <c r="C464" s="59" t="s">
        <v>521</v>
      </c>
      <c r="D464" s="60">
        <v>300</v>
      </c>
      <c r="E464" s="59" t="s">
        <v>521</v>
      </c>
      <c r="F464" s="61">
        <v>30013</v>
      </c>
      <c r="G464" s="62" t="s">
        <v>532</v>
      </c>
      <c r="H464" s="5">
        <v>0</v>
      </c>
      <c r="I464" s="86">
        <v>0</v>
      </c>
      <c r="J464" s="6"/>
      <c r="K464" s="83">
        <v>0</v>
      </c>
      <c r="L464" s="104" t="s">
        <v>37</v>
      </c>
      <c r="M464" s="105"/>
      <c r="N464" s="106"/>
    </row>
    <row r="465" spans="2:14" ht="13.5" hidden="1" customHeight="1" x14ac:dyDescent="0.15">
      <c r="B465" s="16">
        <v>300</v>
      </c>
      <c r="C465" s="59" t="s">
        <v>521</v>
      </c>
      <c r="D465" s="60">
        <v>300</v>
      </c>
      <c r="E465" s="59" t="s">
        <v>521</v>
      </c>
      <c r="F465" s="61">
        <v>30014</v>
      </c>
      <c r="G465" s="62" t="s">
        <v>533</v>
      </c>
      <c r="H465" s="5">
        <v>0</v>
      </c>
      <c r="I465" s="86">
        <v>10</v>
      </c>
      <c r="J465" s="6"/>
      <c r="K465" s="83">
        <v>0</v>
      </c>
      <c r="L465" s="104" t="s">
        <v>37</v>
      </c>
      <c r="M465" s="105"/>
      <c r="N465" s="106"/>
    </row>
    <row r="466" spans="2:14" ht="13.5" hidden="1" customHeight="1" x14ac:dyDescent="0.15">
      <c r="B466" s="16">
        <v>300</v>
      </c>
      <c r="C466" s="59" t="s">
        <v>521</v>
      </c>
      <c r="D466" s="60">
        <v>300</v>
      </c>
      <c r="E466" s="59" t="s">
        <v>521</v>
      </c>
      <c r="F466" s="61">
        <v>30016</v>
      </c>
      <c r="G466" s="62" t="s">
        <v>534</v>
      </c>
      <c r="H466" s="5">
        <v>0</v>
      </c>
      <c r="I466" s="86">
        <v>0</v>
      </c>
      <c r="J466" s="6"/>
      <c r="K466" s="83">
        <v>0</v>
      </c>
      <c r="L466" s="104" t="s">
        <v>37</v>
      </c>
      <c r="M466" s="105"/>
      <c r="N466" s="106"/>
    </row>
    <row r="467" spans="2:14" ht="13.5" hidden="1" customHeight="1" x14ac:dyDescent="0.15">
      <c r="B467" s="16">
        <v>300</v>
      </c>
      <c r="C467" s="59" t="s">
        <v>521</v>
      </c>
      <c r="D467" s="60">
        <v>300</v>
      </c>
      <c r="E467" s="59" t="s">
        <v>521</v>
      </c>
      <c r="F467" s="61">
        <v>30017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104" t="s">
        <v>37</v>
      </c>
      <c r="M467" s="105"/>
      <c r="N467" s="106"/>
    </row>
    <row r="468" spans="2:14" ht="13.5" hidden="1" customHeight="1" x14ac:dyDescent="0.15">
      <c r="B468" s="16">
        <v>300</v>
      </c>
      <c r="C468" s="59" t="s">
        <v>521</v>
      </c>
      <c r="D468" s="60">
        <v>300</v>
      </c>
      <c r="E468" s="59" t="s">
        <v>521</v>
      </c>
      <c r="F468" s="61">
        <v>55215</v>
      </c>
      <c r="G468" s="62" t="s">
        <v>536</v>
      </c>
      <c r="H468" s="5">
        <v>0</v>
      </c>
      <c r="I468" s="86">
        <v>52</v>
      </c>
      <c r="J468" s="6"/>
      <c r="K468" s="83">
        <v>0</v>
      </c>
      <c r="L468" s="104" t="s">
        <v>37</v>
      </c>
      <c r="M468" s="105"/>
      <c r="N468" s="106"/>
    </row>
    <row r="469" spans="2:14" ht="13.5" customHeight="1" x14ac:dyDescent="0.15">
      <c r="B469" s="16">
        <v>300</v>
      </c>
      <c r="C469" s="63" t="s">
        <v>521</v>
      </c>
      <c r="D469" s="64">
        <v>300</v>
      </c>
      <c r="E469" s="65" t="s">
        <v>521</v>
      </c>
      <c r="F469" s="66" t="s">
        <v>18</v>
      </c>
      <c r="G469" s="67" t="s">
        <v>537</v>
      </c>
      <c r="H469" s="21">
        <v>0</v>
      </c>
      <c r="I469" s="84">
        <f>SUM(I$454:I$468)</f>
        <v>364</v>
      </c>
      <c r="J469" s="36">
        <f>K$469</f>
        <v>0</v>
      </c>
      <c r="K469" s="84">
        <f>SUM(K$454:K$468)</f>
        <v>0</v>
      </c>
      <c r="L469" s="119"/>
      <c r="M469" s="120"/>
      <c r="N469" s="121"/>
    </row>
    <row r="470" spans="2:14" ht="13.5" hidden="1" customHeight="1" x14ac:dyDescent="0.15">
      <c r="B470" s="16">
        <v>310</v>
      </c>
      <c r="C470" s="55" t="s">
        <v>538</v>
      </c>
      <c r="D470" s="56">
        <v>310</v>
      </c>
      <c r="E470" s="55" t="s">
        <v>538</v>
      </c>
      <c r="F470" s="57">
        <v>31002</v>
      </c>
      <c r="G470" s="58" t="s">
        <v>539</v>
      </c>
      <c r="H470" s="19">
        <v>0</v>
      </c>
      <c r="I470" s="85">
        <v>85</v>
      </c>
      <c r="J470" s="20"/>
      <c r="K470" s="82">
        <v>0</v>
      </c>
      <c r="L470" s="101" t="s">
        <v>37</v>
      </c>
      <c r="M470" s="102"/>
      <c r="N470" s="103"/>
    </row>
    <row r="471" spans="2:14" ht="13.5" hidden="1" customHeight="1" x14ac:dyDescent="0.15">
      <c r="B471" s="16">
        <v>310</v>
      </c>
      <c r="C471" s="59" t="s">
        <v>538</v>
      </c>
      <c r="D471" s="60">
        <v>310</v>
      </c>
      <c r="E471" s="59" t="s">
        <v>538</v>
      </c>
      <c r="F471" s="61">
        <v>31003</v>
      </c>
      <c r="G471" s="62" t="s">
        <v>540</v>
      </c>
      <c r="H471" s="5">
        <v>0</v>
      </c>
      <c r="I471" s="86">
        <v>65</v>
      </c>
      <c r="J471" s="6"/>
      <c r="K471" s="83">
        <v>0</v>
      </c>
      <c r="L471" s="104" t="s">
        <v>37</v>
      </c>
      <c r="M471" s="105"/>
      <c r="N471" s="106"/>
    </row>
    <row r="472" spans="2:14" ht="13.5" hidden="1" customHeight="1" x14ac:dyDescent="0.15">
      <c r="B472" s="16">
        <v>310</v>
      </c>
      <c r="C472" s="59" t="s">
        <v>538</v>
      </c>
      <c r="D472" s="60">
        <v>310</v>
      </c>
      <c r="E472" s="59" t="s">
        <v>538</v>
      </c>
      <c r="F472" s="61">
        <v>31005</v>
      </c>
      <c r="G472" s="62" t="s">
        <v>541</v>
      </c>
      <c r="H472" s="5">
        <v>0</v>
      </c>
      <c r="I472" s="86">
        <v>140</v>
      </c>
      <c r="J472" s="6"/>
      <c r="K472" s="83">
        <v>0</v>
      </c>
      <c r="L472" s="104" t="s">
        <v>37</v>
      </c>
      <c r="M472" s="105"/>
      <c r="N472" s="106"/>
    </row>
    <row r="473" spans="2:14" ht="13.5" hidden="1" customHeight="1" x14ac:dyDescent="0.15">
      <c r="B473" s="16">
        <v>310</v>
      </c>
      <c r="C473" s="59" t="s">
        <v>538</v>
      </c>
      <c r="D473" s="60">
        <v>310</v>
      </c>
      <c r="E473" s="59" t="s">
        <v>538</v>
      </c>
      <c r="F473" s="61">
        <v>31006</v>
      </c>
      <c r="G473" s="62" t="s">
        <v>542</v>
      </c>
      <c r="H473" s="5">
        <v>0</v>
      </c>
      <c r="I473" s="86">
        <v>45</v>
      </c>
      <c r="J473" s="6"/>
      <c r="K473" s="83">
        <v>0</v>
      </c>
      <c r="L473" s="104" t="s">
        <v>37</v>
      </c>
      <c r="M473" s="105"/>
      <c r="N473" s="106"/>
    </row>
    <row r="474" spans="2:14" ht="13.5" hidden="1" customHeight="1" x14ac:dyDescent="0.15">
      <c r="B474" s="16">
        <v>310</v>
      </c>
      <c r="C474" s="59" t="s">
        <v>538</v>
      </c>
      <c r="D474" s="60">
        <v>310</v>
      </c>
      <c r="E474" s="59" t="s">
        <v>538</v>
      </c>
      <c r="F474" s="61">
        <v>31008</v>
      </c>
      <c r="G474" s="62" t="s">
        <v>543</v>
      </c>
      <c r="H474" s="5">
        <v>0</v>
      </c>
      <c r="I474" s="86">
        <v>37</v>
      </c>
      <c r="J474" s="6"/>
      <c r="K474" s="83">
        <v>0</v>
      </c>
      <c r="L474" s="104" t="s">
        <v>37</v>
      </c>
      <c r="M474" s="105"/>
      <c r="N474" s="106"/>
    </row>
    <row r="475" spans="2:14" ht="13.5" hidden="1" customHeight="1" x14ac:dyDescent="0.15">
      <c r="B475" s="16">
        <v>310</v>
      </c>
      <c r="C475" s="59" t="s">
        <v>538</v>
      </c>
      <c r="D475" s="60">
        <v>310</v>
      </c>
      <c r="E475" s="59" t="s">
        <v>538</v>
      </c>
      <c r="F475" s="61">
        <v>31009</v>
      </c>
      <c r="G475" s="62" t="s">
        <v>544</v>
      </c>
      <c r="H475" s="5">
        <v>0</v>
      </c>
      <c r="I475" s="86">
        <v>28</v>
      </c>
      <c r="J475" s="6"/>
      <c r="K475" s="83">
        <v>0</v>
      </c>
      <c r="L475" s="104" t="s">
        <v>37</v>
      </c>
      <c r="M475" s="105"/>
      <c r="N475" s="106"/>
    </row>
    <row r="476" spans="2:14" ht="13.5" hidden="1" customHeight="1" x14ac:dyDescent="0.15">
      <c r="B476" s="16">
        <v>310</v>
      </c>
      <c r="C476" s="59" t="s">
        <v>538</v>
      </c>
      <c r="D476" s="60">
        <v>310</v>
      </c>
      <c r="E476" s="59" t="s">
        <v>538</v>
      </c>
      <c r="F476" s="61">
        <v>31010</v>
      </c>
      <c r="G476" s="62" t="s">
        <v>545</v>
      </c>
      <c r="H476" s="5">
        <v>0</v>
      </c>
      <c r="I476" s="86">
        <v>13</v>
      </c>
      <c r="J476" s="6"/>
      <c r="K476" s="83">
        <v>0</v>
      </c>
      <c r="L476" s="104" t="s">
        <v>37</v>
      </c>
      <c r="M476" s="105"/>
      <c r="N476" s="106"/>
    </row>
    <row r="477" spans="2:14" ht="13.5" hidden="1" customHeight="1" x14ac:dyDescent="0.15">
      <c r="B477" s="16">
        <v>310</v>
      </c>
      <c r="C477" s="59" t="s">
        <v>538</v>
      </c>
      <c r="D477" s="60">
        <v>310</v>
      </c>
      <c r="E477" s="59" t="s">
        <v>538</v>
      </c>
      <c r="F477" s="61">
        <v>31011</v>
      </c>
      <c r="G477" s="62" t="s">
        <v>546</v>
      </c>
      <c r="H477" s="5">
        <v>0</v>
      </c>
      <c r="I477" s="86">
        <v>55</v>
      </c>
      <c r="J477" s="6"/>
      <c r="K477" s="83">
        <v>0</v>
      </c>
      <c r="L477" s="104" t="s">
        <v>37</v>
      </c>
      <c r="M477" s="105"/>
      <c r="N477" s="106"/>
    </row>
    <row r="478" spans="2:14" ht="13.5" hidden="1" customHeight="1" x14ac:dyDescent="0.15">
      <c r="B478" s="16">
        <v>310</v>
      </c>
      <c r="C478" s="59" t="s">
        <v>538</v>
      </c>
      <c r="D478" s="60">
        <v>310</v>
      </c>
      <c r="E478" s="59" t="s">
        <v>538</v>
      </c>
      <c r="F478" s="61">
        <v>31012</v>
      </c>
      <c r="G478" s="62" t="s">
        <v>547</v>
      </c>
      <c r="H478" s="5">
        <v>0</v>
      </c>
      <c r="I478" s="86">
        <v>75</v>
      </c>
      <c r="J478" s="6"/>
      <c r="K478" s="83">
        <v>0</v>
      </c>
      <c r="L478" s="104" t="s">
        <v>37</v>
      </c>
      <c r="M478" s="105"/>
      <c r="N478" s="106"/>
    </row>
    <row r="479" spans="2:14" ht="13.5" hidden="1" customHeight="1" x14ac:dyDescent="0.15">
      <c r="B479" s="16">
        <v>310</v>
      </c>
      <c r="C479" s="59" t="s">
        <v>538</v>
      </c>
      <c r="D479" s="60">
        <v>310</v>
      </c>
      <c r="E479" s="59" t="s">
        <v>538</v>
      </c>
      <c r="F479" s="61">
        <v>31013</v>
      </c>
      <c r="G479" s="62" t="s">
        <v>548</v>
      </c>
      <c r="H479" s="5">
        <v>0</v>
      </c>
      <c r="I479" s="86">
        <v>60</v>
      </c>
      <c r="J479" s="6"/>
      <c r="K479" s="83">
        <v>0</v>
      </c>
      <c r="L479" s="104" t="s">
        <v>37</v>
      </c>
      <c r="M479" s="105"/>
      <c r="N479" s="106"/>
    </row>
    <row r="480" spans="2:14" ht="13.5" hidden="1" customHeight="1" x14ac:dyDescent="0.15">
      <c r="B480" s="16">
        <v>310</v>
      </c>
      <c r="C480" s="59" t="s">
        <v>538</v>
      </c>
      <c r="D480" s="60">
        <v>310</v>
      </c>
      <c r="E480" s="59" t="s">
        <v>538</v>
      </c>
      <c r="F480" s="61">
        <v>31014</v>
      </c>
      <c r="G480" s="62" t="s">
        <v>549</v>
      </c>
      <c r="H480" s="5">
        <v>0</v>
      </c>
      <c r="I480" s="86">
        <v>80</v>
      </c>
      <c r="J480" s="6"/>
      <c r="K480" s="83">
        <v>0</v>
      </c>
      <c r="L480" s="104" t="s">
        <v>37</v>
      </c>
      <c r="M480" s="105"/>
      <c r="N480" s="106"/>
    </row>
    <row r="481" spans="2:14" ht="13.5" hidden="1" customHeight="1" x14ac:dyDescent="0.15">
      <c r="B481" s="16">
        <v>310</v>
      </c>
      <c r="C481" s="59" t="s">
        <v>538</v>
      </c>
      <c r="D481" s="60">
        <v>310</v>
      </c>
      <c r="E481" s="59" t="s">
        <v>538</v>
      </c>
      <c r="F481" s="61">
        <v>31017</v>
      </c>
      <c r="G481" s="62" t="s">
        <v>550</v>
      </c>
      <c r="H481" s="5">
        <v>0</v>
      </c>
      <c r="I481" s="86">
        <v>30</v>
      </c>
      <c r="J481" s="6"/>
      <c r="K481" s="83">
        <v>0</v>
      </c>
      <c r="L481" s="104" t="s">
        <v>37</v>
      </c>
      <c r="M481" s="105"/>
      <c r="N481" s="106"/>
    </row>
    <row r="482" spans="2:14" ht="13.5" hidden="1" customHeight="1" x14ac:dyDescent="0.15">
      <c r="B482" s="16">
        <v>310</v>
      </c>
      <c r="C482" s="59" t="s">
        <v>538</v>
      </c>
      <c r="D482" s="60">
        <v>310</v>
      </c>
      <c r="E482" s="59" t="s">
        <v>538</v>
      </c>
      <c r="F482" s="61">
        <v>31018</v>
      </c>
      <c r="G482" s="62" t="s">
        <v>551</v>
      </c>
      <c r="H482" s="5">
        <v>0</v>
      </c>
      <c r="I482" s="86">
        <v>35</v>
      </c>
      <c r="J482" s="6"/>
      <c r="K482" s="83">
        <v>0</v>
      </c>
      <c r="L482" s="104" t="s">
        <v>37</v>
      </c>
      <c r="M482" s="105"/>
      <c r="N482" s="106"/>
    </row>
    <row r="483" spans="2:14" ht="13.5" hidden="1" customHeight="1" x14ac:dyDescent="0.15">
      <c r="B483" s="16">
        <v>310</v>
      </c>
      <c r="C483" s="59" t="s">
        <v>538</v>
      </c>
      <c r="D483" s="60">
        <v>310</v>
      </c>
      <c r="E483" s="59" t="s">
        <v>538</v>
      </c>
      <c r="F483" s="61">
        <v>31019</v>
      </c>
      <c r="G483" s="62" t="s">
        <v>552</v>
      </c>
      <c r="H483" s="5">
        <v>0</v>
      </c>
      <c r="I483" s="86">
        <v>124</v>
      </c>
      <c r="J483" s="6"/>
      <c r="K483" s="83">
        <v>0</v>
      </c>
      <c r="L483" s="104" t="s">
        <v>37</v>
      </c>
      <c r="M483" s="105"/>
      <c r="N483" s="106"/>
    </row>
    <row r="484" spans="2:14" ht="13.5" hidden="1" customHeight="1" x14ac:dyDescent="0.15">
      <c r="B484" s="16">
        <v>310</v>
      </c>
      <c r="C484" s="59" t="s">
        <v>538</v>
      </c>
      <c r="D484" s="60">
        <v>310</v>
      </c>
      <c r="E484" s="59" t="s">
        <v>538</v>
      </c>
      <c r="F484" s="61">
        <v>31020</v>
      </c>
      <c r="G484" s="62" t="s">
        <v>553</v>
      </c>
      <c r="H484" s="5">
        <v>0</v>
      </c>
      <c r="I484" s="86">
        <v>60</v>
      </c>
      <c r="J484" s="6"/>
      <c r="K484" s="83">
        <v>0</v>
      </c>
      <c r="L484" s="104" t="s">
        <v>37</v>
      </c>
      <c r="M484" s="105"/>
      <c r="N484" s="106"/>
    </row>
    <row r="485" spans="2:14" ht="13.5" hidden="1" customHeight="1" x14ac:dyDescent="0.15">
      <c r="B485" s="16">
        <v>310</v>
      </c>
      <c r="C485" s="59" t="s">
        <v>538</v>
      </c>
      <c r="D485" s="60">
        <v>310</v>
      </c>
      <c r="E485" s="59" t="s">
        <v>538</v>
      </c>
      <c r="F485" s="61">
        <v>31022</v>
      </c>
      <c r="G485" s="62" t="s">
        <v>554</v>
      </c>
      <c r="H485" s="5">
        <v>0</v>
      </c>
      <c r="I485" s="86">
        <v>40</v>
      </c>
      <c r="J485" s="6"/>
      <c r="K485" s="83">
        <v>0</v>
      </c>
      <c r="L485" s="104" t="s">
        <v>37</v>
      </c>
      <c r="M485" s="105"/>
      <c r="N485" s="106"/>
    </row>
    <row r="486" spans="2:14" ht="13.5" hidden="1" customHeight="1" x14ac:dyDescent="0.15">
      <c r="B486" s="16">
        <v>310</v>
      </c>
      <c r="C486" s="59" t="s">
        <v>538</v>
      </c>
      <c r="D486" s="60">
        <v>310</v>
      </c>
      <c r="E486" s="59" t="s">
        <v>538</v>
      </c>
      <c r="F486" s="61">
        <v>31026</v>
      </c>
      <c r="G486" s="62" t="s">
        <v>555</v>
      </c>
      <c r="H486" s="5">
        <v>0</v>
      </c>
      <c r="I486" s="86">
        <v>15</v>
      </c>
      <c r="J486" s="6"/>
      <c r="K486" s="83">
        <v>0</v>
      </c>
      <c r="L486" s="104" t="s">
        <v>37</v>
      </c>
      <c r="M486" s="105"/>
      <c r="N486" s="106"/>
    </row>
    <row r="487" spans="2:14" ht="13.5" hidden="1" customHeight="1" x14ac:dyDescent="0.15">
      <c r="B487" s="16">
        <v>310</v>
      </c>
      <c r="C487" s="59" t="s">
        <v>538</v>
      </c>
      <c r="D487" s="60">
        <v>310</v>
      </c>
      <c r="E487" s="59" t="s">
        <v>538</v>
      </c>
      <c r="F487" s="61">
        <v>31027</v>
      </c>
      <c r="G487" s="62" t="s">
        <v>556</v>
      </c>
      <c r="H487" s="5">
        <v>0</v>
      </c>
      <c r="I487" s="86">
        <v>0</v>
      </c>
      <c r="J487" s="6"/>
      <c r="K487" s="83">
        <v>0</v>
      </c>
      <c r="L487" s="104" t="s">
        <v>37</v>
      </c>
      <c r="M487" s="105"/>
      <c r="N487" s="106"/>
    </row>
    <row r="488" spans="2:14" ht="13.5" hidden="1" customHeight="1" x14ac:dyDescent="0.15">
      <c r="B488" s="16">
        <v>310</v>
      </c>
      <c r="C488" s="59" t="s">
        <v>538</v>
      </c>
      <c r="D488" s="60">
        <v>310</v>
      </c>
      <c r="E488" s="59" t="s">
        <v>538</v>
      </c>
      <c r="F488" s="61">
        <v>31029</v>
      </c>
      <c r="G488" s="62" t="s">
        <v>557</v>
      </c>
      <c r="H488" s="5">
        <v>0</v>
      </c>
      <c r="I488" s="86">
        <v>15</v>
      </c>
      <c r="J488" s="6"/>
      <c r="K488" s="83">
        <v>0</v>
      </c>
      <c r="L488" s="104" t="s">
        <v>37</v>
      </c>
      <c r="M488" s="105"/>
      <c r="N488" s="106"/>
    </row>
    <row r="489" spans="2:14" ht="13.5" hidden="1" customHeight="1" x14ac:dyDescent="0.15">
      <c r="B489" s="16">
        <v>310</v>
      </c>
      <c r="C489" s="59" t="s">
        <v>538</v>
      </c>
      <c r="D489" s="60">
        <v>310</v>
      </c>
      <c r="E489" s="59" t="s">
        <v>538</v>
      </c>
      <c r="F489" s="61">
        <v>55217</v>
      </c>
      <c r="G489" s="62" t="s">
        <v>558</v>
      </c>
      <c r="H489" s="5">
        <v>0</v>
      </c>
      <c r="I489" s="86">
        <v>8</v>
      </c>
      <c r="J489" s="6"/>
      <c r="K489" s="83">
        <v>0</v>
      </c>
      <c r="L489" s="104" t="s">
        <v>37</v>
      </c>
      <c r="M489" s="105"/>
      <c r="N489" s="106"/>
    </row>
    <row r="490" spans="2:14" ht="13.5" customHeight="1" x14ac:dyDescent="0.15">
      <c r="B490" s="16">
        <v>310</v>
      </c>
      <c r="C490" s="63" t="s">
        <v>538</v>
      </c>
      <c r="D490" s="64">
        <v>310</v>
      </c>
      <c r="E490" s="65" t="s">
        <v>538</v>
      </c>
      <c r="F490" s="66" t="s">
        <v>18</v>
      </c>
      <c r="G490" s="67" t="s">
        <v>559</v>
      </c>
      <c r="H490" s="21">
        <v>0</v>
      </c>
      <c r="I490" s="84">
        <f>SUM(I$470:I$489)</f>
        <v>1010</v>
      </c>
      <c r="J490" s="36">
        <f>K$490</f>
        <v>0</v>
      </c>
      <c r="K490" s="84">
        <f>SUM(K$470:K$489)</f>
        <v>0</v>
      </c>
      <c r="L490" s="119"/>
      <c r="M490" s="120"/>
      <c r="N490" s="121"/>
    </row>
    <row r="491" spans="2:14" ht="13.5" hidden="1" customHeight="1" x14ac:dyDescent="0.15">
      <c r="B491" s="16">
        <v>320</v>
      </c>
      <c r="C491" s="55" t="s">
        <v>560</v>
      </c>
      <c r="D491" s="56">
        <v>320</v>
      </c>
      <c r="E491" s="55" t="s">
        <v>560</v>
      </c>
      <c r="F491" s="57">
        <v>32001</v>
      </c>
      <c r="G491" s="58" t="s">
        <v>561</v>
      </c>
      <c r="H491" s="19">
        <v>0</v>
      </c>
      <c r="I491" s="85">
        <v>40</v>
      </c>
      <c r="J491" s="20"/>
      <c r="K491" s="82">
        <v>0</v>
      </c>
      <c r="L491" s="101" t="s">
        <v>37</v>
      </c>
      <c r="M491" s="102"/>
      <c r="N491" s="103"/>
    </row>
    <row r="492" spans="2:14" ht="13.5" hidden="1" customHeight="1" x14ac:dyDescent="0.15">
      <c r="B492" s="16">
        <v>320</v>
      </c>
      <c r="C492" s="59" t="s">
        <v>560</v>
      </c>
      <c r="D492" s="60">
        <v>320</v>
      </c>
      <c r="E492" s="59" t="s">
        <v>560</v>
      </c>
      <c r="F492" s="61">
        <v>32002</v>
      </c>
      <c r="G492" s="62" t="s">
        <v>562</v>
      </c>
      <c r="H492" s="5">
        <v>0</v>
      </c>
      <c r="I492" s="86">
        <v>15</v>
      </c>
      <c r="J492" s="6"/>
      <c r="K492" s="83">
        <v>0</v>
      </c>
      <c r="L492" s="104" t="s">
        <v>37</v>
      </c>
      <c r="M492" s="105"/>
      <c r="N492" s="106"/>
    </row>
    <row r="493" spans="2:14" ht="13.5" hidden="1" customHeight="1" x14ac:dyDescent="0.15">
      <c r="B493" s="16">
        <v>320</v>
      </c>
      <c r="C493" s="59" t="s">
        <v>560</v>
      </c>
      <c r="D493" s="60">
        <v>320</v>
      </c>
      <c r="E493" s="59" t="s">
        <v>560</v>
      </c>
      <c r="F493" s="61">
        <v>32003</v>
      </c>
      <c r="G493" s="62" t="s">
        <v>563</v>
      </c>
      <c r="H493" s="5">
        <v>0</v>
      </c>
      <c r="I493" s="86">
        <v>50</v>
      </c>
      <c r="J493" s="6"/>
      <c r="K493" s="83">
        <v>0</v>
      </c>
      <c r="L493" s="104" t="s">
        <v>37</v>
      </c>
      <c r="M493" s="105"/>
      <c r="N493" s="106"/>
    </row>
    <row r="494" spans="2:14" ht="13.5" hidden="1" customHeight="1" x14ac:dyDescent="0.15">
      <c r="B494" s="16">
        <v>320</v>
      </c>
      <c r="C494" s="59" t="s">
        <v>560</v>
      </c>
      <c r="D494" s="60">
        <v>320</v>
      </c>
      <c r="E494" s="59" t="s">
        <v>560</v>
      </c>
      <c r="F494" s="61">
        <v>32005</v>
      </c>
      <c r="G494" s="62" t="s">
        <v>564</v>
      </c>
      <c r="H494" s="5">
        <v>0</v>
      </c>
      <c r="I494" s="86">
        <v>20</v>
      </c>
      <c r="J494" s="6"/>
      <c r="K494" s="83">
        <v>0</v>
      </c>
      <c r="L494" s="104" t="s">
        <v>37</v>
      </c>
      <c r="M494" s="105"/>
      <c r="N494" s="106"/>
    </row>
    <row r="495" spans="2:14" ht="13.5" hidden="1" customHeight="1" x14ac:dyDescent="0.15">
      <c r="B495" s="16">
        <v>320</v>
      </c>
      <c r="C495" s="59" t="s">
        <v>560</v>
      </c>
      <c r="D495" s="60">
        <v>320</v>
      </c>
      <c r="E495" s="59" t="s">
        <v>560</v>
      </c>
      <c r="F495" s="61">
        <v>32006</v>
      </c>
      <c r="G495" s="62" t="s">
        <v>565</v>
      </c>
      <c r="H495" s="5">
        <v>0</v>
      </c>
      <c r="I495" s="86">
        <v>35</v>
      </c>
      <c r="J495" s="6"/>
      <c r="K495" s="83">
        <v>0</v>
      </c>
      <c r="L495" s="104" t="s">
        <v>37</v>
      </c>
      <c r="M495" s="105"/>
      <c r="N495" s="106"/>
    </row>
    <row r="496" spans="2:14" ht="13.5" hidden="1" customHeight="1" x14ac:dyDescent="0.15">
      <c r="B496" s="16">
        <v>320</v>
      </c>
      <c r="C496" s="59" t="s">
        <v>560</v>
      </c>
      <c r="D496" s="60">
        <v>320</v>
      </c>
      <c r="E496" s="59" t="s">
        <v>560</v>
      </c>
      <c r="F496" s="61">
        <v>32007</v>
      </c>
      <c r="G496" s="62" t="s">
        <v>566</v>
      </c>
      <c r="H496" s="5">
        <v>0</v>
      </c>
      <c r="I496" s="86">
        <v>165</v>
      </c>
      <c r="J496" s="6"/>
      <c r="K496" s="83">
        <v>0</v>
      </c>
      <c r="L496" s="104" t="s">
        <v>37</v>
      </c>
      <c r="M496" s="105"/>
      <c r="N496" s="106"/>
    </row>
    <row r="497" spans="2:14" ht="13.5" hidden="1" customHeight="1" x14ac:dyDescent="0.15">
      <c r="B497" s="16">
        <v>320</v>
      </c>
      <c r="C497" s="59" t="s">
        <v>560</v>
      </c>
      <c r="D497" s="60">
        <v>320</v>
      </c>
      <c r="E497" s="59" t="s">
        <v>560</v>
      </c>
      <c r="F497" s="61">
        <v>32009</v>
      </c>
      <c r="G497" s="62" t="s">
        <v>567</v>
      </c>
      <c r="H497" s="5">
        <v>0</v>
      </c>
      <c r="I497" s="86">
        <v>10</v>
      </c>
      <c r="J497" s="6"/>
      <c r="K497" s="83">
        <v>0</v>
      </c>
      <c r="L497" s="104" t="s">
        <v>37</v>
      </c>
      <c r="M497" s="105"/>
      <c r="N497" s="106"/>
    </row>
    <row r="498" spans="2:14" ht="13.5" hidden="1" customHeight="1" x14ac:dyDescent="0.15">
      <c r="B498" s="16">
        <v>320</v>
      </c>
      <c r="C498" s="59" t="s">
        <v>560</v>
      </c>
      <c r="D498" s="60">
        <v>320</v>
      </c>
      <c r="E498" s="59" t="s">
        <v>560</v>
      </c>
      <c r="F498" s="61">
        <v>32010</v>
      </c>
      <c r="G498" s="62" t="s">
        <v>568</v>
      </c>
      <c r="H498" s="5">
        <v>0</v>
      </c>
      <c r="I498" s="86">
        <v>20</v>
      </c>
      <c r="J498" s="6"/>
      <c r="K498" s="83">
        <v>0</v>
      </c>
      <c r="L498" s="104" t="s">
        <v>37</v>
      </c>
      <c r="M498" s="105"/>
      <c r="N498" s="106"/>
    </row>
    <row r="499" spans="2:14" ht="13.5" hidden="1" customHeight="1" x14ac:dyDescent="0.15">
      <c r="B499" s="16">
        <v>320</v>
      </c>
      <c r="C499" s="59" t="s">
        <v>560</v>
      </c>
      <c r="D499" s="60">
        <v>320</v>
      </c>
      <c r="E499" s="59" t="s">
        <v>560</v>
      </c>
      <c r="F499" s="61">
        <v>32011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hidden="1" customHeight="1" x14ac:dyDescent="0.15">
      <c r="B500" s="16">
        <v>320</v>
      </c>
      <c r="C500" s="59" t="s">
        <v>560</v>
      </c>
      <c r="D500" s="60">
        <v>320</v>
      </c>
      <c r="E500" s="59" t="s">
        <v>560</v>
      </c>
      <c r="F500" s="61">
        <v>32012</v>
      </c>
      <c r="G500" s="62" t="s">
        <v>570</v>
      </c>
      <c r="H500" s="5">
        <v>0</v>
      </c>
      <c r="I500" s="86">
        <v>8</v>
      </c>
      <c r="J500" s="6"/>
      <c r="K500" s="83">
        <v>0</v>
      </c>
      <c r="L500" s="104" t="s">
        <v>37</v>
      </c>
      <c r="M500" s="105"/>
      <c r="N500" s="106"/>
    </row>
    <row r="501" spans="2:14" ht="13.5" hidden="1" customHeight="1" x14ac:dyDescent="0.15">
      <c r="B501" s="16">
        <v>320</v>
      </c>
      <c r="C501" s="59" t="s">
        <v>560</v>
      </c>
      <c r="D501" s="60">
        <v>320</v>
      </c>
      <c r="E501" s="59" t="s">
        <v>560</v>
      </c>
      <c r="F501" s="61">
        <v>32013</v>
      </c>
      <c r="G501" s="62" t="s">
        <v>571</v>
      </c>
      <c r="H501" s="5">
        <v>0</v>
      </c>
      <c r="I501" s="86">
        <v>10</v>
      </c>
      <c r="J501" s="6"/>
      <c r="K501" s="83">
        <v>0</v>
      </c>
      <c r="L501" s="104" t="s">
        <v>37</v>
      </c>
      <c r="M501" s="105"/>
      <c r="N501" s="106"/>
    </row>
    <row r="502" spans="2:14" ht="13.5" hidden="1" customHeight="1" x14ac:dyDescent="0.15">
      <c r="B502" s="16">
        <v>320</v>
      </c>
      <c r="C502" s="59" t="s">
        <v>560</v>
      </c>
      <c r="D502" s="60">
        <v>320</v>
      </c>
      <c r="E502" s="59" t="s">
        <v>560</v>
      </c>
      <c r="F502" s="61">
        <v>32014</v>
      </c>
      <c r="G502" s="62" t="s">
        <v>572</v>
      </c>
      <c r="H502" s="5">
        <v>0</v>
      </c>
      <c r="I502" s="86">
        <v>20</v>
      </c>
      <c r="J502" s="6"/>
      <c r="K502" s="83">
        <v>0</v>
      </c>
      <c r="L502" s="104" t="s">
        <v>37</v>
      </c>
      <c r="M502" s="105"/>
      <c r="N502" s="106"/>
    </row>
    <row r="503" spans="2:14" ht="13.5" hidden="1" customHeight="1" x14ac:dyDescent="0.15">
      <c r="B503" s="16">
        <v>320</v>
      </c>
      <c r="C503" s="59" t="s">
        <v>560</v>
      </c>
      <c r="D503" s="60">
        <v>320</v>
      </c>
      <c r="E503" s="59" t="s">
        <v>560</v>
      </c>
      <c r="F503" s="61">
        <v>32015</v>
      </c>
      <c r="G503" s="62" t="s">
        <v>573</v>
      </c>
      <c r="H503" s="5">
        <v>0</v>
      </c>
      <c r="I503" s="86">
        <v>25</v>
      </c>
      <c r="J503" s="6"/>
      <c r="K503" s="83">
        <v>0</v>
      </c>
      <c r="L503" s="104" t="s">
        <v>37</v>
      </c>
      <c r="M503" s="105"/>
      <c r="N503" s="106"/>
    </row>
    <row r="504" spans="2:14" ht="13.5" hidden="1" customHeight="1" x14ac:dyDescent="0.15">
      <c r="B504" s="16">
        <v>320</v>
      </c>
      <c r="C504" s="59" t="s">
        <v>560</v>
      </c>
      <c r="D504" s="60">
        <v>320</v>
      </c>
      <c r="E504" s="59" t="s">
        <v>560</v>
      </c>
      <c r="F504" s="61">
        <v>32016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hidden="1" customHeight="1" x14ac:dyDescent="0.15">
      <c r="B505" s="16">
        <v>320</v>
      </c>
      <c r="C505" s="59" t="s">
        <v>560</v>
      </c>
      <c r="D505" s="60">
        <v>320</v>
      </c>
      <c r="E505" s="59" t="s">
        <v>560</v>
      </c>
      <c r="F505" s="61">
        <v>32017</v>
      </c>
      <c r="G505" s="62" t="s">
        <v>575</v>
      </c>
      <c r="H505" s="5">
        <v>0</v>
      </c>
      <c r="I505" s="86">
        <v>35</v>
      </c>
      <c r="J505" s="6"/>
      <c r="K505" s="83">
        <v>0</v>
      </c>
      <c r="L505" s="104" t="s">
        <v>37</v>
      </c>
      <c r="M505" s="105"/>
      <c r="N505" s="106"/>
    </row>
    <row r="506" spans="2:14" ht="13.5" hidden="1" customHeight="1" x14ac:dyDescent="0.15">
      <c r="B506" s="16">
        <v>320</v>
      </c>
      <c r="C506" s="59" t="s">
        <v>560</v>
      </c>
      <c r="D506" s="60">
        <v>320</v>
      </c>
      <c r="E506" s="59" t="s">
        <v>560</v>
      </c>
      <c r="F506" s="61">
        <v>55220</v>
      </c>
      <c r="G506" s="62" t="s">
        <v>576</v>
      </c>
      <c r="H506" s="5">
        <v>0</v>
      </c>
      <c r="I506" s="86">
        <v>51</v>
      </c>
      <c r="J506" s="6"/>
      <c r="K506" s="83">
        <v>0</v>
      </c>
      <c r="L506" s="104" t="s">
        <v>37</v>
      </c>
      <c r="M506" s="105"/>
      <c r="N506" s="106"/>
    </row>
    <row r="507" spans="2:14" ht="13.5" customHeight="1" x14ac:dyDescent="0.15">
      <c r="B507" s="16">
        <v>320</v>
      </c>
      <c r="C507" s="63" t="s">
        <v>560</v>
      </c>
      <c r="D507" s="64">
        <v>320</v>
      </c>
      <c r="E507" s="65" t="s">
        <v>560</v>
      </c>
      <c r="F507" s="66" t="s">
        <v>18</v>
      </c>
      <c r="G507" s="67" t="s">
        <v>577</v>
      </c>
      <c r="H507" s="21">
        <v>0</v>
      </c>
      <c r="I507" s="84">
        <f>SUM(I$491:I$506)</f>
        <v>547</v>
      </c>
      <c r="J507" s="36">
        <f>K$507</f>
        <v>0</v>
      </c>
      <c r="K507" s="84">
        <f>SUM(K$491:K$506)</f>
        <v>0</v>
      </c>
      <c r="L507" s="119"/>
      <c r="M507" s="120"/>
      <c r="N507" s="121"/>
    </row>
    <row r="508" spans="2:14" ht="13.5" hidden="1" customHeight="1" x14ac:dyDescent="0.15">
      <c r="B508" s="16">
        <v>330</v>
      </c>
      <c r="C508" s="55" t="s">
        <v>578</v>
      </c>
      <c r="D508" s="56">
        <v>330</v>
      </c>
      <c r="E508" s="55" t="s">
        <v>578</v>
      </c>
      <c r="F508" s="57">
        <v>33001</v>
      </c>
      <c r="G508" s="58" t="s">
        <v>579</v>
      </c>
      <c r="H508" s="19">
        <v>0</v>
      </c>
      <c r="I508" s="85">
        <v>50</v>
      </c>
      <c r="J508" s="20"/>
      <c r="K508" s="82">
        <v>0</v>
      </c>
      <c r="L508" s="101" t="s">
        <v>37</v>
      </c>
      <c r="M508" s="102"/>
      <c r="N508" s="103"/>
    </row>
    <row r="509" spans="2:14" ht="13.5" hidden="1" customHeight="1" x14ac:dyDescent="0.15">
      <c r="B509" s="16">
        <v>330</v>
      </c>
      <c r="C509" s="59" t="s">
        <v>578</v>
      </c>
      <c r="D509" s="60">
        <v>330</v>
      </c>
      <c r="E509" s="59" t="s">
        <v>578</v>
      </c>
      <c r="F509" s="61">
        <v>33003</v>
      </c>
      <c r="G509" s="62" t="s">
        <v>580</v>
      </c>
      <c r="H509" s="5">
        <v>0</v>
      </c>
      <c r="I509" s="86">
        <v>16</v>
      </c>
      <c r="J509" s="6"/>
      <c r="K509" s="83">
        <v>0</v>
      </c>
      <c r="L509" s="104" t="s">
        <v>37</v>
      </c>
      <c r="M509" s="105"/>
      <c r="N509" s="106"/>
    </row>
    <row r="510" spans="2:14" ht="13.5" hidden="1" customHeight="1" x14ac:dyDescent="0.15">
      <c r="B510" s="16">
        <v>330</v>
      </c>
      <c r="C510" s="59" t="s">
        <v>578</v>
      </c>
      <c r="D510" s="60">
        <v>330</v>
      </c>
      <c r="E510" s="59" t="s">
        <v>578</v>
      </c>
      <c r="F510" s="61">
        <v>33004</v>
      </c>
      <c r="G510" s="62" t="s">
        <v>581</v>
      </c>
      <c r="H510" s="5">
        <v>0</v>
      </c>
      <c r="I510" s="86">
        <v>25</v>
      </c>
      <c r="J510" s="6"/>
      <c r="K510" s="83">
        <v>0</v>
      </c>
      <c r="L510" s="104" t="s">
        <v>37</v>
      </c>
      <c r="M510" s="105"/>
      <c r="N510" s="106"/>
    </row>
    <row r="511" spans="2:14" ht="13.5" hidden="1" customHeight="1" x14ac:dyDescent="0.15">
      <c r="B511" s="16">
        <v>330</v>
      </c>
      <c r="C511" s="59" t="s">
        <v>578</v>
      </c>
      <c r="D511" s="60">
        <v>330</v>
      </c>
      <c r="E511" s="59" t="s">
        <v>578</v>
      </c>
      <c r="F511" s="61">
        <v>33006</v>
      </c>
      <c r="G511" s="62" t="s">
        <v>582</v>
      </c>
      <c r="H511" s="5">
        <v>0</v>
      </c>
      <c r="I511" s="86">
        <v>30</v>
      </c>
      <c r="J511" s="6"/>
      <c r="K511" s="83">
        <v>0</v>
      </c>
      <c r="L511" s="104" t="s">
        <v>37</v>
      </c>
      <c r="M511" s="105"/>
      <c r="N511" s="106"/>
    </row>
    <row r="512" spans="2:14" ht="13.5" hidden="1" customHeight="1" x14ac:dyDescent="0.15">
      <c r="B512" s="16">
        <v>330</v>
      </c>
      <c r="C512" s="59" t="s">
        <v>578</v>
      </c>
      <c r="D512" s="60">
        <v>330</v>
      </c>
      <c r="E512" s="59" t="s">
        <v>578</v>
      </c>
      <c r="F512" s="61">
        <v>33007</v>
      </c>
      <c r="G512" s="62" t="s">
        <v>583</v>
      </c>
      <c r="H512" s="5">
        <v>0</v>
      </c>
      <c r="I512" s="86">
        <v>20</v>
      </c>
      <c r="J512" s="6"/>
      <c r="K512" s="83">
        <v>0</v>
      </c>
      <c r="L512" s="104" t="s">
        <v>37</v>
      </c>
      <c r="M512" s="105"/>
      <c r="N512" s="106"/>
    </row>
    <row r="513" spans="2:14" ht="13.5" hidden="1" customHeight="1" x14ac:dyDescent="0.15">
      <c r="B513" s="16">
        <v>330</v>
      </c>
      <c r="C513" s="59" t="s">
        <v>578</v>
      </c>
      <c r="D513" s="60">
        <v>330</v>
      </c>
      <c r="E513" s="59" t="s">
        <v>578</v>
      </c>
      <c r="F513" s="61">
        <v>33008</v>
      </c>
      <c r="G513" s="62" t="s">
        <v>584</v>
      </c>
      <c r="H513" s="5">
        <v>0</v>
      </c>
      <c r="I513" s="86">
        <v>14</v>
      </c>
      <c r="J513" s="6"/>
      <c r="K513" s="83">
        <v>0</v>
      </c>
      <c r="L513" s="104" t="s">
        <v>37</v>
      </c>
      <c r="M513" s="105"/>
      <c r="N513" s="106"/>
    </row>
    <row r="514" spans="2:14" ht="13.5" hidden="1" customHeight="1" x14ac:dyDescent="0.15">
      <c r="B514" s="16">
        <v>330</v>
      </c>
      <c r="C514" s="59" t="s">
        <v>578</v>
      </c>
      <c r="D514" s="60">
        <v>330</v>
      </c>
      <c r="E514" s="59" t="s">
        <v>578</v>
      </c>
      <c r="F514" s="61">
        <v>33009</v>
      </c>
      <c r="G514" s="62" t="s">
        <v>585</v>
      </c>
      <c r="H514" s="5">
        <v>0</v>
      </c>
      <c r="I514" s="86">
        <v>9</v>
      </c>
      <c r="J514" s="6"/>
      <c r="K514" s="83">
        <v>0</v>
      </c>
      <c r="L514" s="104" t="s">
        <v>37</v>
      </c>
      <c r="M514" s="105"/>
      <c r="N514" s="106"/>
    </row>
    <row r="515" spans="2:14" ht="13.5" customHeight="1" x14ac:dyDescent="0.15">
      <c r="B515" s="16">
        <v>330</v>
      </c>
      <c r="C515" s="63" t="s">
        <v>578</v>
      </c>
      <c r="D515" s="64">
        <v>330</v>
      </c>
      <c r="E515" s="65" t="s">
        <v>578</v>
      </c>
      <c r="F515" s="66" t="s">
        <v>18</v>
      </c>
      <c r="G515" s="67" t="s">
        <v>586</v>
      </c>
      <c r="H515" s="21">
        <v>0</v>
      </c>
      <c r="I515" s="84">
        <f>SUM(I$508:I$514)</f>
        <v>164</v>
      </c>
      <c r="J515" s="36">
        <f>K$515</f>
        <v>0</v>
      </c>
      <c r="K515" s="84">
        <f>SUM(K$508:K$514)</f>
        <v>0</v>
      </c>
      <c r="L515" s="119"/>
      <c r="M515" s="120"/>
      <c r="N515" s="121"/>
    </row>
    <row r="516" spans="2:14" ht="13.5" hidden="1" customHeight="1" x14ac:dyDescent="0.15">
      <c r="B516" s="16">
        <v>340</v>
      </c>
      <c r="C516" s="55" t="s">
        <v>587</v>
      </c>
      <c r="D516" s="56">
        <v>340</v>
      </c>
      <c r="E516" s="55" t="s">
        <v>587</v>
      </c>
      <c r="F516" s="57">
        <v>34001</v>
      </c>
      <c r="G516" s="58" t="s">
        <v>588</v>
      </c>
      <c r="H516" s="19">
        <v>0</v>
      </c>
      <c r="I516" s="85">
        <v>470</v>
      </c>
      <c r="J516" s="20"/>
      <c r="K516" s="82">
        <v>0</v>
      </c>
      <c r="L516" s="101" t="s">
        <v>37</v>
      </c>
      <c r="M516" s="102"/>
      <c r="N516" s="103"/>
    </row>
    <row r="517" spans="2:14" ht="13.5" customHeight="1" x14ac:dyDescent="0.15">
      <c r="B517" s="16">
        <v>340</v>
      </c>
      <c r="C517" s="63" t="s">
        <v>587</v>
      </c>
      <c r="D517" s="64">
        <v>340</v>
      </c>
      <c r="E517" s="65" t="s">
        <v>587</v>
      </c>
      <c r="F517" s="66" t="s">
        <v>18</v>
      </c>
      <c r="G517" s="67" t="s">
        <v>589</v>
      </c>
      <c r="H517" s="21">
        <v>0</v>
      </c>
      <c r="I517" s="84">
        <f>SUM(I$516:I$516)</f>
        <v>470</v>
      </c>
      <c r="J517" s="36">
        <f>K$517</f>
        <v>0</v>
      </c>
      <c r="K517" s="84">
        <f>SUM(K$516:K$516)</f>
        <v>0</v>
      </c>
      <c r="L517" s="119"/>
      <c r="M517" s="120"/>
      <c r="N517" s="121"/>
    </row>
    <row r="518" spans="2:14" ht="13.5" hidden="1" customHeight="1" x14ac:dyDescent="0.15">
      <c r="B518" s="16">
        <v>350</v>
      </c>
      <c r="C518" s="55" t="s">
        <v>590</v>
      </c>
      <c r="D518" s="56">
        <v>350</v>
      </c>
      <c r="E518" s="55" t="s">
        <v>590</v>
      </c>
      <c r="F518" s="57">
        <v>35001</v>
      </c>
      <c r="G518" s="58" t="s">
        <v>591</v>
      </c>
      <c r="H518" s="19">
        <v>0</v>
      </c>
      <c r="I518" s="85">
        <v>30</v>
      </c>
      <c r="J518" s="20"/>
      <c r="K518" s="82">
        <v>0</v>
      </c>
      <c r="L518" s="101" t="s">
        <v>37</v>
      </c>
      <c r="M518" s="102"/>
      <c r="N518" s="103"/>
    </row>
    <row r="519" spans="2:14" ht="13.5" hidden="1" customHeight="1" x14ac:dyDescent="0.15">
      <c r="B519" s="16">
        <v>350</v>
      </c>
      <c r="C519" s="59" t="s">
        <v>590</v>
      </c>
      <c r="D519" s="60">
        <v>350</v>
      </c>
      <c r="E519" s="59" t="s">
        <v>590</v>
      </c>
      <c r="F519" s="61">
        <v>35002</v>
      </c>
      <c r="G519" s="62" t="s">
        <v>592</v>
      </c>
      <c r="H519" s="5">
        <v>0</v>
      </c>
      <c r="I519" s="86">
        <v>10</v>
      </c>
      <c r="J519" s="6"/>
      <c r="K519" s="83">
        <v>0</v>
      </c>
      <c r="L519" s="104" t="s">
        <v>37</v>
      </c>
      <c r="M519" s="105"/>
      <c r="N519" s="106"/>
    </row>
    <row r="520" spans="2:14" ht="13.5" hidden="1" customHeight="1" x14ac:dyDescent="0.15">
      <c r="B520" s="16">
        <v>350</v>
      </c>
      <c r="C520" s="59" t="s">
        <v>590</v>
      </c>
      <c r="D520" s="60">
        <v>350</v>
      </c>
      <c r="E520" s="59" t="s">
        <v>590</v>
      </c>
      <c r="F520" s="61">
        <v>35003</v>
      </c>
      <c r="G520" s="62" t="s">
        <v>593</v>
      </c>
      <c r="H520" s="5">
        <v>0</v>
      </c>
      <c r="I520" s="86">
        <v>16</v>
      </c>
      <c r="J520" s="6"/>
      <c r="K520" s="83">
        <v>0</v>
      </c>
      <c r="L520" s="104" t="s">
        <v>37</v>
      </c>
      <c r="M520" s="105"/>
      <c r="N520" s="106"/>
    </row>
    <row r="521" spans="2:14" ht="13.5" hidden="1" customHeight="1" x14ac:dyDescent="0.15">
      <c r="B521" s="16">
        <v>350</v>
      </c>
      <c r="C521" s="59" t="s">
        <v>590</v>
      </c>
      <c r="D521" s="60">
        <v>350</v>
      </c>
      <c r="E521" s="59" t="s">
        <v>590</v>
      </c>
      <c r="F521" s="61">
        <v>35004</v>
      </c>
      <c r="G521" s="62" t="s">
        <v>594</v>
      </c>
      <c r="H521" s="5">
        <v>0</v>
      </c>
      <c r="I521" s="86">
        <v>20</v>
      </c>
      <c r="J521" s="6"/>
      <c r="K521" s="83">
        <v>0</v>
      </c>
      <c r="L521" s="104" t="s">
        <v>37</v>
      </c>
      <c r="M521" s="105"/>
      <c r="N521" s="106"/>
    </row>
    <row r="522" spans="2:14" ht="13.5" hidden="1" customHeight="1" x14ac:dyDescent="0.15">
      <c r="B522" s="16">
        <v>350</v>
      </c>
      <c r="C522" s="59" t="s">
        <v>590</v>
      </c>
      <c r="D522" s="60">
        <v>350</v>
      </c>
      <c r="E522" s="59" t="s">
        <v>590</v>
      </c>
      <c r="F522" s="61">
        <v>35005</v>
      </c>
      <c r="G522" s="62" t="s">
        <v>595</v>
      </c>
      <c r="H522" s="5">
        <v>0</v>
      </c>
      <c r="I522" s="86">
        <v>0</v>
      </c>
      <c r="J522" s="6"/>
      <c r="K522" s="83">
        <v>0</v>
      </c>
      <c r="L522" s="104" t="s">
        <v>37</v>
      </c>
      <c r="M522" s="105"/>
      <c r="N522" s="106"/>
    </row>
    <row r="523" spans="2:14" ht="13.5" customHeight="1" x14ac:dyDescent="0.15">
      <c r="B523" s="16">
        <v>350</v>
      </c>
      <c r="C523" s="63" t="s">
        <v>590</v>
      </c>
      <c r="D523" s="64">
        <v>350</v>
      </c>
      <c r="E523" s="65" t="s">
        <v>590</v>
      </c>
      <c r="F523" s="66" t="s">
        <v>18</v>
      </c>
      <c r="G523" s="67" t="s">
        <v>596</v>
      </c>
      <c r="H523" s="21">
        <v>0</v>
      </c>
      <c r="I523" s="84">
        <f>SUM(I$518:I$522)</f>
        <v>76</v>
      </c>
      <c r="J523" s="36">
        <f>K$523</f>
        <v>0</v>
      </c>
      <c r="K523" s="84">
        <f>SUM(K$518:K$522)</f>
        <v>0</v>
      </c>
      <c r="L523" s="119"/>
      <c r="M523" s="120"/>
      <c r="N523" s="121"/>
    </row>
    <row r="524" spans="2:14" ht="13.5" hidden="1" customHeight="1" x14ac:dyDescent="0.15">
      <c r="B524" s="16">
        <v>360</v>
      </c>
      <c r="C524" s="55" t="s">
        <v>597</v>
      </c>
      <c r="D524" s="56">
        <v>360</v>
      </c>
      <c r="E524" s="55" t="s">
        <v>597</v>
      </c>
      <c r="F524" s="57">
        <v>36001</v>
      </c>
      <c r="G524" s="58" t="s">
        <v>598</v>
      </c>
      <c r="H524" s="19">
        <v>0</v>
      </c>
      <c r="I524" s="85">
        <v>85</v>
      </c>
      <c r="J524" s="20"/>
      <c r="K524" s="82">
        <v>0</v>
      </c>
      <c r="L524" s="101" t="s">
        <v>37</v>
      </c>
      <c r="M524" s="102"/>
      <c r="N524" s="103"/>
    </row>
    <row r="525" spans="2:14" ht="13.5" customHeight="1" x14ac:dyDescent="0.15">
      <c r="B525" s="16">
        <v>360</v>
      </c>
      <c r="C525" s="63" t="s">
        <v>597</v>
      </c>
      <c r="D525" s="64">
        <v>360</v>
      </c>
      <c r="E525" s="65" t="s">
        <v>597</v>
      </c>
      <c r="F525" s="66" t="s">
        <v>18</v>
      </c>
      <c r="G525" s="67" t="s">
        <v>599</v>
      </c>
      <c r="H525" s="21">
        <v>0</v>
      </c>
      <c r="I525" s="84">
        <f>SUM(I$524:I$524)</f>
        <v>85</v>
      </c>
      <c r="J525" s="36">
        <f>K$525</f>
        <v>0</v>
      </c>
      <c r="K525" s="84">
        <f>SUM(K$524:K$524)</f>
        <v>0</v>
      </c>
      <c r="L525" s="119"/>
      <c r="M525" s="120"/>
      <c r="N525" s="121"/>
    </row>
    <row r="526" spans="2:14" ht="13.5" hidden="1" customHeight="1" x14ac:dyDescent="0.15">
      <c r="B526" s="16">
        <v>370</v>
      </c>
      <c r="C526" s="55" t="s">
        <v>600</v>
      </c>
      <c r="D526" s="56">
        <v>371</v>
      </c>
      <c r="E526" s="55" t="s">
        <v>601</v>
      </c>
      <c r="F526" s="57">
        <v>37001</v>
      </c>
      <c r="G526" s="58" t="s">
        <v>602</v>
      </c>
      <c r="H526" s="19">
        <v>1</v>
      </c>
      <c r="I526" s="85">
        <v>90</v>
      </c>
      <c r="J526" s="20"/>
      <c r="K526" s="82">
        <v>0</v>
      </c>
      <c r="L526" s="101" t="s">
        <v>603</v>
      </c>
      <c r="M526" s="102"/>
      <c r="N526" s="103"/>
    </row>
    <row r="527" spans="2:14" ht="13.5" hidden="1" customHeight="1" x14ac:dyDescent="0.15">
      <c r="B527" s="16">
        <v>370</v>
      </c>
      <c r="C527" s="59" t="s">
        <v>600</v>
      </c>
      <c r="D527" s="60">
        <v>371</v>
      </c>
      <c r="E527" s="59" t="s">
        <v>601</v>
      </c>
      <c r="F527" s="61">
        <v>37003</v>
      </c>
      <c r="G527" s="62" t="s">
        <v>604</v>
      </c>
      <c r="H527" s="5">
        <v>1</v>
      </c>
      <c r="I527" s="86">
        <v>26</v>
      </c>
      <c r="J527" s="6"/>
      <c r="K527" s="83">
        <v>0</v>
      </c>
      <c r="L527" s="104" t="s">
        <v>603</v>
      </c>
      <c r="M527" s="105"/>
      <c r="N527" s="106"/>
    </row>
    <row r="528" spans="2:14" ht="13.5" hidden="1" customHeight="1" x14ac:dyDescent="0.15">
      <c r="B528" s="16">
        <v>370</v>
      </c>
      <c r="C528" s="59" t="s">
        <v>600</v>
      </c>
      <c r="D528" s="60">
        <v>371</v>
      </c>
      <c r="E528" s="59" t="s">
        <v>601</v>
      </c>
      <c r="F528" s="61">
        <v>37004</v>
      </c>
      <c r="G528" s="62" t="s">
        <v>605</v>
      </c>
      <c r="H528" s="5">
        <v>1</v>
      </c>
      <c r="I528" s="86">
        <v>40</v>
      </c>
      <c r="J528" s="6"/>
      <c r="K528" s="83">
        <v>0</v>
      </c>
      <c r="L528" s="104" t="s">
        <v>603</v>
      </c>
      <c r="M528" s="105"/>
      <c r="N528" s="106"/>
    </row>
    <row r="529" spans="2:14" ht="13.5" hidden="1" customHeight="1" x14ac:dyDescent="0.15">
      <c r="B529" s="16">
        <v>370</v>
      </c>
      <c r="C529" s="59" t="s">
        <v>600</v>
      </c>
      <c r="D529" s="60">
        <v>371</v>
      </c>
      <c r="E529" s="59" t="s">
        <v>601</v>
      </c>
      <c r="F529" s="61">
        <v>37005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603</v>
      </c>
      <c r="M529" s="105"/>
      <c r="N529" s="106"/>
    </row>
    <row r="530" spans="2:14" ht="13.5" hidden="1" customHeight="1" x14ac:dyDescent="0.15">
      <c r="B530" s="16">
        <v>370</v>
      </c>
      <c r="C530" s="59" t="s">
        <v>600</v>
      </c>
      <c r="D530" s="60">
        <v>371</v>
      </c>
      <c r="E530" s="59" t="s">
        <v>601</v>
      </c>
      <c r="F530" s="61">
        <v>37006</v>
      </c>
      <c r="G530" s="62" t="s">
        <v>607</v>
      </c>
      <c r="H530" s="5">
        <v>1</v>
      </c>
      <c r="I530" s="86">
        <v>35</v>
      </c>
      <c r="J530" s="6"/>
      <c r="K530" s="83">
        <v>0</v>
      </c>
      <c r="L530" s="104" t="s">
        <v>603</v>
      </c>
      <c r="M530" s="105"/>
      <c r="N530" s="106"/>
    </row>
    <row r="531" spans="2:14" ht="13.5" hidden="1" customHeight="1" x14ac:dyDescent="0.15">
      <c r="B531" s="16">
        <v>370</v>
      </c>
      <c r="C531" s="59" t="s">
        <v>600</v>
      </c>
      <c r="D531" s="60">
        <v>371</v>
      </c>
      <c r="E531" s="59" t="s">
        <v>601</v>
      </c>
      <c r="F531" s="61">
        <v>37007</v>
      </c>
      <c r="G531" s="62" t="s">
        <v>608</v>
      </c>
      <c r="H531" s="5">
        <v>1</v>
      </c>
      <c r="I531" s="86">
        <v>15</v>
      </c>
      <c r="J531" s="6"/>
      <c r="K531" s="83">
        <v>0</v>
      </c>
      <c r="L531" s="104" t="s">
        <v>603</v>
      </c>
      <c r="M531" s="105"/>
      <c r="N531" s="106"/>
    </row>
    <row r="532" spans="2:14" ht="13.5" hidden="1" customHeight="1" x14ac:dyDescent="0.15">
      <c r="B532" s="16">
        <v>370</v>
      </c>
      <c r="C532" s="59" t="s">
        <v>600</v>
      </c>
      <c r="D532" s="60">
        <v>371</v>
      </c>
      <c r="E532" s="59" t="s">
        <v>601</v>
      </c>
      <c r="F532" s="61">
        <v>37008</v>
      </c>
      <c r="G532" s="62" t="s">
        <v>609</v>
      </c>
      <c r="H532" s="5">
        <v>1</v>
      </c>
      <c r="I532" s="86">
        <v>25</v>
      </c>
      <c r="J532" s="6"/>
      <c r="K532" s="83">
        <v>0</v>
      </c>
      <c r="L532" s="104" t="s">
        <v>603</v>
      </c>
      <c r="M532" s="105"/>
      <c r="N532" s="106"/>
    </row>
    <row r="533" spans="2:14" ht="13.5" customHeight="1" x14ac:dyDescent="0.15">
      <c r="B533" s="16">
        <v>370</v>
      </c>
      <c r="C533" s="63" t="s">
        <v>600</v>
      </c>
      <c r="D533" s="64">
        <v>371</v>
      </c>
      <c r="E533" s="65" t="s">
        <v>601</v>
      </c>
      <c r="F533" s="66" t="s">
        <v>18</v>
      </c>
      <c r="G533" s="67" t="s">
        <v>610</v>
      </c>
      <c r="H533" s="21">
        <v>1</v>
      </c>
      <c r="I533" s="84">
        <f>SUM(I$526:I$532)</f>
        <v>266</v>
      </c>
      <c r="J533" s="36">
        <f>K$533</f>
        <v>0</v>
      </c>
      <c r="K533" s="84">
        <f>SUM(K$526:K$532)</f>
        <v>0</v>
      </c>
      <c r="L533" s="125" t="s">
        <v>685</v>
      </c>
      <c r="M533" s="126"/>
      <c r="N533" s="127"/>
    </row>
    <row r="534" spans="2:14" ht="13.5" hidden="1" customHeight="1" x14ac:dyDescent="0.15">
      <c r="B534" s="16">
        <v>370</v>
      </c>
      <c r="C534" s="55" t="s">
        <v>600</v>
      </c>
      <c r="D534" s="56">
        <v>372</v>
      </c>
      <c r="E534" s="55" t="s">
        <v>611</v>
      </c>
      <c r="F534" s="57">
        <v>38001</v>
      </c>
      <c r="G534" s="58" t="s">
        <v>612</v>
      </c>
      <c r="H534" s="19">
        <v>1</v>
      </c>
      <c r="I534" s="85">
        <v>65</v>
      </c>
      <c r="J534" s="20"/>
      <c r="K534" s="82">
        <v>0</v>
      </c>
      <c r="L534" s="101" t="s">
        <v>603</v>
      </c>
      <c r="M534" s="102"/>
      <c r="N534" s="103"/>
    </row>
    <row r="535" spans="2:14" ht="13.5" hidden="1" customHeight="1" x14ac:dyDescent="0.15">
      <c r="B535" s="16">
        <v>370</v>
      </c>
      <c r="C535" s="59" t="s">
        <v>600</v>
      </c>
      <c r="D535" s="60">
        <v>372</v>
      </c>
      <c r="E535" s="59" t="s">
        <v>611</v>
      </c>
      <c r="F535" s="61">
        <v>38002</v>
      </c>
      <c r="G535" s="62" t="s">
        <v>613</v>
      </c>
      <c r="H535" s="5">
        <v>1</v>
      </c>
      <c r="I535" s="86">
        <v>25</v>
      </c>
      <c r="J535" s="6"/>
      <c r="K535" s="83">
        <v>0</v>
      </c>
      <c r="L535" s="104" t="s">
        <v>603</v>
      </c>
      <c r="M535" s="105"/>
      <c r="N535" s="106"/>
    </row>
    <row r="536" spans="2:14" ht="13.5" hidden="1" customHeight="1" x14ac:dyDescent="0.15">
      <c r="B536" s="16">
        <v>370</v>
      </c>
      <c r="C536" s="59" t="s">
        <v>600</v>
      </c>
      <c r="D536" s="60">
        <v>372</v>
      </c>
      <c r="E536" s="59" t="s">
        <v>611</v>
      </c>
      <c r="F536" s="61">
        <v>38003</v>
      </c>
      <c r="G536" s="62" t="s">
        <v>614</v>
      </c>
      <c r="H536" s="5">
        <v>1</v>
      </c>
      <c r="I536" s="86">
        <v>60</v>
      </c>
      <c r="J536" s="6"/>
      <c r="K536" s="83">
        <v>0</v>
      </c>
      <c r="L536" s="104" t="s">
        <v>603</v>
      </c>
      <c r="M536" s="105"/>
      <c r="N536" s="106"/>
    </row>
    <row r="537" spans="2:14" ht="13.5" hidden="1" customHeight="1" x14ac:dyDescent="0.15">
      <c r="B537" s="16">
        <v>370</v>
      </c>
      <c r="C537" s="59" t="s">
        <v>600</v>
      </c>
      <c r="D537" s="60">
        <v>372</v>
      </c>
      <c r="E537" s="59" t="s">
        <v>611</v>
      </c>
      <c r="F537" s="61">
        <v>38004</v>
      </c>
      <c r="G537" s="62" t="s">
        <v>615</v>
      </c>
      <c r="H537" s="5">
        <v>1</v>
      </c>
      <c r="I537" s="86">
        <v>115</v>
      </c>
      <c r="J537" s="6"/>
      <c r="K537" s="83">
        <v>0</v>
      </c>
      <c r="L537" s="104" t="s">
        <v>603</v>
      </c>
      <c r="M537" s="105"/>
      <c r="N537" s="106"/>
    </row>
    <row r="538" spans="2:14" ht="13.5" hidden="1" customHeight="1" x14ac:dyDescent="0.15">
      <c r="B538" s="16">
        <v>370</v>
      </c>
      <c r="C538" s="59" t="s">
        <v>600</v>
      </c>
      <c r="D538" s="60">
        <v>372</v>
      </c>
      <c r="E538" s="59" t="s">
        <v>611</v>
      </c>
      <c r="F538" s="61">
        <v>38005</v>
      </c>
      <c r="G538" s="62" t="s">
        <v>616</v>
      </c>
      <c r="H538" s="5">
        <v>1</v>
      </c>
      <c r="I538" s="86">
        <v>20</v>
      </c>
      <c r="J538" s="6"/>
      <c r="K538" s="83">
        <v>0</v>
      </c>
      <c r="L538" s="104" t="s">
        <v>603</v>
      </c>
      <c r="M538" s="105"/>
      <c r="N538" s="106"/>
    </row>
    <row r="539" spans="2:14" ht="13.5" hidden="1" customHeight="1" x14ac:dyDescent="0.15">
      <c r="B539" s="16">
        <v>370</v>
      </c>
      <c r="C539" s="59" t="s">
        <v>600</v>
      </c>
      <c r="D539" s="60">
        <v>372</v>
      </c>
      <c r="E539" s="59" t="s">
        <v>611</v>
      </c>
      <c r="F539" s="61">
        <v>38007</v>
      </c>
      <c r="G539" s="62" t="s">
        <v>617</v>
      </c>
      <c r="H539" s="5">
        <v>1</v>
      </c>
      <c r="I539" s="86">
        <v>5</v>
      </c>
      <c r="J539" s="6"/>
      <c r="K539" s="83">
        <v>0</v>
      </c>
      <c r="L539" s="104" t="s">
        <v>603</v>
      </c>
      <c r="M539" s="105"/>
      <c r="N539" s="106"/>
    </row>
    <row r="540" spans="2:14" ht="13.5" hidden="1" customHeight="1" x14ac:dyDescent="0.15">
      <c r="B540" s="16">
        <v>370</v>
      </c>
      <c r="C540" s="59" t="s">
        <v>600</v>
      </c>
      <c r="D540" s="60">
        <v>372</v>
      </c>
      <c r="E540" s="59" t="s">
        <v>611</v>
      </c>
      <c r="F540" s="61">
        <v>38008</v>
      </c>
      <c r="G540" s="62" t="s">
        <v>618</v>
      </c>
      <c r="H540" s="5">
        <v>1</v>
      </c>
      <c r="I540" s="86">
        <v>25</v>
      </c>
      <c r="J540" s="6"/>
      <c r="K540" s="83">
        <v>0</v>
      </c>
      <c r="L540" s="104" t="s">
        <v>603</v>
      </c>
      <c r="M540" s="105"/>
      <c r="N540" s="106"/>
    </row>
    <row r="541" spans="2:14" ht="13.5" customHeight="1" x14ac:dyDescent="0.15">
      <c r="B541" s="16">
        <v>370</v>
      </c>
      <c r="C541" s="63" t="s">
        <v>600</v>
      </c>
      <c r="D541" s="64">
        <v>372</v>
      </c>
      <c r="E541" s="65" t="s">
        <v>611</v>
      </c>
      <c r="F541" s="66" t="s">
        <v>18</v>
      </c>
      <c r="G541" s="67" t="s">
        <v>619</v>
      </c>
      <c r="H541" s="21">
        <v>1</v>
      </c>
      <c r="I541" s="84">
        <f>SUM(I$534:I$540)</f>
        <v>315</v>
      </c>
      <c r="J541" s="36">
        <f>K$541</f>
        <v>0</v>
      </c>
      <c r="K541" s="84">
        <f>SUM(K$534:K$540)</f>
        <v>0</v>
      </c>
      <c r="L541" s="125" t="s">
        <v>685</v>
      </c>
      <c r="M541" s="126"/>
      <c r="N541" s="127"/>
    </row>
    <row r="542" spans="2:14" ht="13.5" hidden="1" customHeight="1" x14ac:dyDescent="0.15">
      <c r="B542" s="16">
        <v>390</v>
      </c>
      <c r="C542" s="55" t="s">
        <v>620</v>
      </c>
      <c r="D542" s="56">
        <v>390</v>
      </c>
      <c r="E542" s="55" t="s">
        <v>620</v>
      </c>
      <c r="F542" s="57">
        <v>39001</v>
      </c>
      <c r="G542" s="58" t="s">
        <v>621</v>
      </c>
      <c r="H542" s="19">
        <v>0</v>
      </c>
      <c r="I542" s="85">
        <v>45</v>
      </c>
      <c r="J542" s="20"/>
      <c r="K542" s="82">
        <v>0</v>
      </c>
      <c r="L542" s="101" t="s">
        <v>37</v>
      </c>
      <c r="M542" s="102"/>
      <c r="N542" s="103"/>
    </row>
    <row r="543" spans="2:14" ht="13.5" customHeight="1" x14ac:dyDescent="0.15">
      <c r="B543" s="16">
        <v>390</v>
      </c>
      <c r="C543" s="63" t="s">
        <v>620</v>
      </c>
      <c r="D543" s="64">
        <v>390</v>
      </c>
      <c r="E543" s="65" t="s">
        <v>620</v>
      </c>
      <c r="F543" s="66" t="s">
        <v>18</v>
      </c>
      <c r="G543" s="67" t="s">
        <v>622</v>
      </c>
      <c r="H543" s="21">
        <v>0</v>
      </c>
      <c r="I543" s="84">
        <f>SUM(I$542:I$542)</f>
        <v>45</v>
      </c>
      <c r="J543" s="36">
        <f>K$543</f>
        <v>0</v>
      </c>
      <c r="K543" s="84">
        <f>SUM(K$542:K$542)</f>
        <v>0</v>
      </c>
      <c r="L543" s="125"/>
      <c r="M543" s="126"/>
      <c r="N543" s="127"/>
    </row>
    <row r="544" spans="2:14" ht="13.5" hidden="1" customHeight="1" x14ac:dyDescent="0.15">
      <c r="B544" s="16">
        <v>400</v>
      </c>
      <c r="C544" s="55" t="s">
        <v>623</v>
      </c>
      <c r="D544" s="56">
        <v>400</v>
      </c>
      <c r="E544" s="55" t="s">
        <v>623</v>
      </c>
      <c r="F544" s="57">
        <v>40001</v>
      </c>
      <c r="G544" s="58" t="s">
        <v>624</v>
      </c>
      <c r="H544" s="19">
        <v>0</v>
      </c>
      <c r="I544" s="85">
        <v>50</v>
      </c>
      <c r="J544" s="20"/>
      <c r="K544" s="82">
        <v>0</v>
      </c>
      <c r="L544" s="101" t="s">
        <v>37</v>
      </c>
      <c r="M544" s="102"/>
      <c r="N544" s="103"/>
    </row>
    <row r="545" spans="2:14" ht="13.5" hidden="1" customHeight="1" x14ac:dyDescent="0.15">
      <c r="B545" s="16">
        <v>400</v>
      </c>
      <c r="C545" s="59" t="s">
        <v>623</v>
      </c>
      <c r="D545" s="60">
        <v>400</v>
      </c>
      <c r="E545" s="59" t="s">
        <v>623</v>
      </c>
      <c r="F545" s="61">
        <v>40002</v>
      </c>
      <c r="G545" s="62" t="s">
        <v>625</v>
      </c>
      <c r="H545" s="5">
        <v>0</v>
      </c>
      <c r="I545" s="86">
        <v>20</v>
      </c>
      <c r="J545" s="6"/>
      <c r="K545" s="83">
        <v>0</v>
      </c>
      <c r="L545" s="104" t="s">
        <v>37</v>
      </c>
      <c r="M545" s="105"/>
      <c r="N545" s="106"/>
    </row>
    <row r="546" spans="2:14" ht="13.5" customHeight="1" x14ac:dyDescent="0.15">
      <c r="B546" s="16">
        <v>400</v>
      </c>
      <c r="C546" s="63" t="s">
        <v>623</v>
      </c>
      <c r="D546" s="64">
        <v>400</v>
      </c>
      <c r="E546" s="65" t="s">
        <v>623</v>
      </c>
      <c r="F546" s="66" t="s">
        <v>18</v>
      </c>
      <c r="G546" s="67" t="s">
        <v>626</v>
      </c>
      <c r="H546" s="21">
        <v>0</v>
      </c>
      <c r="I546" s="84">
        <f>SUM(I$544:I$545)</f>
        <v>70</v>
      </c>
      <c r="J546" s="36">
        <f>K$546</f>
        <v>0</v>
      </c>
      <c r="K546" s="84">
        <f>SUM(K$544:K$545)</f>
        <v>0</v>
      </c>
      <c r="L546" s="125"/>
      <c r="M546" s="126"/>
      <c r="N546" s="127"/>
    </row>
    <row r="547" spans="2:14" ht="13.5" hidden="1" customHeight="1" x14ac:dyDescent="0.15">
      <c r="B547" s="16">
        <v>410</v>
      </c>
      <c r="C547" s="55" t="s">
        <v>627</v>
      </c>
      <c r="D547" s="56">
        <v>410</v>
      </c>
      <c r="E547" s="55" t="s">
        <v>627</v>
      </c>
      <c r="F547" s="57">
        <v>41001</v>
      </c>
      <c r="G547" s="58" t="s">
        <v>628</v>
      </c>
      <c r="H547" s="19">
        <v>1</v>
      </c>
      <c r="I547" s="85">
        <v>50</v>
      </c>
      <c r="J547" s="20"/>
      <c r="K547" s="82">
        <v>0</v>
      </c>
      <c r="L547" s="101" t="s">
        <v>603</v>
      </c>
      <c r="M547" s="102"/>
      <c r="N547" s="103"/>
    </row>
    <row r="548" spans="2:14" ht="13.5" customHeight="1" x14ac:dyDescent="0.15">
      <c r="B548" s="16">
        <v>410</v>
      </c>
      <c r="C548" s="63" t="s">
        <v>627</v>
      </c>
      <c r="D548" s="64">
        <v>410</v>
      </c>
      <c r="E548" s="65" t="s">
        <v>627</v>
      </c>
      <c r="F548" s="66" t="s">
        <v>18</v>
      </c>
      <c r="G548" s="67" t="s">
        <v>629</v>
      </c>
      <c r="H548" s="21">
        <v>1</v>
      </c>
      <c r="I548" s="84">
        <f>SUM(I$547:I$547)</f>
        <v>50</v>
      </c>
      <c r="J548" s="36">
        <f>K$548</f>
        <v>0</v>
      </c>
      <c r="K548" s="84">
        <f>SUM(K$547:K$547)</f>
        <v>0</v>
      </c>
      <c r="L548" s="125" t="s">
        <v>685</v>
      </c>
      <c r="M548" s="126"/>
      <c r="N548" s="127"/>
    </row>
    <row r="549" spans="2:14" ht="13.5" hidden="1" customHeight="1" x14ac:dyDescent="0.15">
      <c r="B549" s="16">
        <v>420</v>
      </c>
      <c r="C549" s="55" t="s">
        <v>630</v>
      </c>
      <c r="D549" s="56">
        <v>421</v>
      </c>
      <c r="E549" s="55" t="s">
        <v>631</v>
      </c>
      <c r="F549" s="57">
        <v>42002</v>
      </c>
      <c r="G549" s="58" t="s">
        <v>632</v>
      </c>
      <c r="H549" s="19">
        <v>1</v>
      </c>
      <c r="I549" s="85">
        <v>740</v>
      </c>
      <c r="J549" s="20"/>
      <c r="K549" s="82">
        <v>0</v>
      </c>
      <c r="L549" s="101" t="s">
        <v>603</v>
      </c>
      <c r="M549" s="102"/>
      <c r="N549" s="103"/>
    </row>
    <row r="550" spans="2:14" ht="13.5" hidden="1" customHeight="1" x14ac:dyDescent="0.15">
      <c r="B550" s="16">
        <v>420</v>
      </c>
      <c r="C550" s="59" t="s">
        <v>630</v>
      </c>
      <c r="D550" s="60">
        <v>421</v>
      </c>
      <c r="E550" s="59" t="s">
        <v>631</v>
      </c>
      <c r="F550" s="61">
        <v>42004</v>
      </c>
      <c r="G550" s="62" t="s">
        <v>633</v>
      </c>
      <c r="H550" s="5">
        <v>1</v>
      </c>
      <c r="I550" s="86">
        <v>10</v>
      </c>
      <c r="J550" s="6"/>
      <c r="K550" s="83">
        <v>0</v>
      </c>
      <c r="L550" s="104" t="s">
        <v>603</v>
      </c>
      <c r="M550" s="105"/>
      <c r="N550" s="106"/>
    </row>
    <row r="551" spans="2:14" ht="13.5" hidden="1" customHeight="1" x14ac:dyDescent="0.15">
      <c r="B551" s="16">
        <v>420</v>
      </c>
      <c r="C551" s="59" t="s">
        <v>630</v>
      </c>
      <c r="D551" s="60">
        <v>421</v>
      </c>
      <c r="E551" s="59" t="s">
        <v>631</v>
      </c>
      <c r="F551" s="61">
        <v>42005</v>
      </c>
      <c r="G551" s="62" t="s">
        <v>634</v>
      </c>
      <c r="H551" s="5">
        <v>1</v>
      </c>
      <c r="I551" s="86">
        <v>20</v>
      </c>
      <c r="J551" s="6"/>
      <c r="K551" s="83">
        <v>0</v>
      </c>
      <c r="L551" s="104" t="s">
        <v>603</v>
      </c>
      <c r="M551" s="105"/>
      <c r="N551" s="106"/>
    </row>
    <row r="552" spans="2:14" ht="13.5" hidden="1" customHeight="1" x14ac:dyDescent="0.15">
      <c r="B552" s="16">
        <v>420</v>
      </c>
      <c r="C552" s="59" t="s">
        <v>630</v>
      </c>
      <c r="D552" s="60">
        <v>421</v>
      </c>
      <c r="E552" s="59" t="s">
        <v>631</v>
      </c>
      <c r="F552" s="61">
        <v>42006</v>
      </c>
      <c r="G552" s="62" t="s">
        <v>635</v>
      </c>
      <c r="H552" s="5">
        <v>1</v>
      </c>
      <c r="I552" s="86">
        <v>60</v>
      </c>
      <c r="J552" s="6"/>
      <c r="K552" s="83">
        <v>0</v>
      </c>
      <c r="L552" s="104" t="s">
        <v>603</v>
      </c>
      <c r="M552" s="105"/>
      <c r="N552" s="106"/>
    </row>
    <row r="553" spans="2:14" ht="13.5" hidden="1" customHeight="1" x14ac:dyDescent="0.15">
      <c r="B553" s="16">
        <v>420</v>
      </c>
      <c r="C553" s="59" t="s">
        <v>630</v>
      </c>
      <c r="D553" s="60">
        <v>421</v>
      </c>
      <c r="E553" s="59" t="s">
        <v>631</v>
      </c>
      <c r="F553" s="61">
        <v>42008</v>
      </c>
      <c r="G553" s="62" t="s">
        <v>636</v>
      </c>
      <c r="H553" s="5">
        <v>1</v>
      </c>
      <c r="I553" s="86">
        <v>15</v>
      </c>
      <c r="J553" s="6"/>
      <c r="K553" s="83">
        <v>0</v>
      </c>
      <c r="L553" s="104" t="s">
        <v>603</v>
      </c>
      <c r="M553" s="105"/>
      <c r="N553" s="106"/>
    </row>
    <row r="554" spans="2:14" ht="13.5" hidden="1" customHeight="1" x14ac:dyDescent="0.15">
      <c r="B554" s="16">
        <v>420</v>
      </c>
      <c r="C554" s="59" t="s">
        <v>630</v>
      </c>
      <c r="D554" s="60">
        <v>421</v>
      </c>
      <c r="E554" s="59" t="s">
        <v>631</v>
      </c>
      <c r="F554" s="61">
        <v>42009</v>
      </c>
      <c r="G554" s="62" t="s">
        <v>637</v>
      </c>
      <c r="H554" s="5">
        <v>1</v>
      </c>
      <c r="I554" s="86">
        <v>5</v>
      </c>
      <c r="J554" s="6"/>
      <c r="K554" s="83">
        <v>0</v>
      </c>
      <c r="L554" s="104" t="s">
        <v>603</v>
      </c>
      <c r="M554" s="105"/>
      <c r="N554" s="106"/>
    </row>
    <row r="555" spans="2:14" ht="13.5" customHeight="1" x14ac:dyDescent="0.15">
      <c r="B555" s="16">
        <v>420</v>
      </c>
      <c r="C555" s="63" t="s">
        <v>630</v>
      </c>
      <c r="D555" s="64">
        <v>421</v>
      </c>
      <c r="E555" s="65" t="s">
        <v>631</v>
      </c>
      <c r="F555" s="66" t="s">
        <v>18</v>
      </c>
      <c r="G555" s="67" t="s">
        <v>638</v>
      </c>
      <c r="H555" s="21">
        <v>1</v>
      </c>
      <c r="I555" s="84">
        <f>SUM(I$549:I$554)</f>
        <v>850</v>
      </c>
      <c r="J555" s="36">
        <f>K$555</f>
        <v>0</v>
      </c>
      <c r="K555" s="84">
        <f>SUM(K$549:K$554)</f>
        <v>0</v>
      </c>
      <c r="L555" s="125" t="s">
        <v>685</v>
      </c>
      <c r="M555" s="126"/>
      <c r="N555" s="127"/>
    </row>
    <row r="556" spans="2:14" ht="13.5" hidden="1" customHeight="1" x14ac:dyDescent="0.15">
      <c r="B556" s="16">
        <v>420</v>
      </c>
      <c r="C556" s="55" t="s">
        <v>630</v>
      </c>
      <c r="D556" s="56">
        <v>422</v>
      </c>
      <c r="E556" s="55" t="s">
        <v>639</v>
      </c>
      <c r="F556" s="57">
        <v>43005</v>
      </c>
      <c r="G556" s="58" t="s">
        <v>640</v>
      </c>
      <c r="H556" s="19">
        <v>1</v>
      </c>
      <c r="I556" s="85">
        <v>20</v>
      </c>
      <c r="J556" s="20"/>
      <c r="K556" s="82">
        <v>0</v>
      </c>
      <c r="L556" s="101" t="s">
        <v>603</v>
      </c>
      <c r="M556" s="102"/>
      <c r="N556" s="103"/>
    </row>
    <row r="557" spans="2:14" ht="13.5" hidden="1" customHeight="1" x14ac:dyDescent="0.15">
      <c r="B557" s="16">
        <v>420</v>
      </c>
      <c r="C557" s="59" t="s">
        <v>630</v>
      </c>
      <c r="D557" s="60">
        <v>422</v>
      </c>
      <c r="E557" s="59" t="s">
        <v>639</v>
      </c>
      <c r="F557" s="61">
        <v>43006</v>
      </c>
      <c r="G557" s="62" t="s">
        <v>641</v>
      </c>
      <c r="H557" s="5">
        <v>1</v>
      </c>
      <c r="I557" s="86">
        <v>50</v>
      </c>
      <c r="J557" s="6"/>
      <c r="K557" s="83">
        <v>0</v>
      </c>
      <c r="L557" s="104" t="s">
        <v>603</v>
      </c>
      <c r="M557" s="105"/>
      <c r="N557" s="106"/>
    </row>
    <row r="558" spans="2:14" ht="13.5" customHeight="1" x14ac:dyDescent="0.15">
      <c r="B558" s="16">
        <v>420</v>
      </c>
      <c r="C558" s="63" t="s">
        <v>630</v>
      </c>
      <c r="D558" s="64">
        <v>422</v>
      </c>
      <c r="E558" s="65" t="s">
        <v>639</v>
      </c>
      <c r="F558" s="66" t="s">
        <v>18</v>
      </c>
      <c r="G558" s="67" t="s">
        <v>642</v>
      </c>
      <c r="H558" s="21">
        <v>1</v>
      </c>
      <c r="I558" s="84">
        <f>SUM(I$556:I$557)</f>
        <v>70</v>
      </c>
      <c r="J558" s="36">
        <f>K$558</f>
        <v>0</v>
      </c>
      <c r="K558" s="84">
        <f>SUM(K$556:K$557)</f>
        <v>0</v>
      </c>
      <c r="L558" s="125" t="s">
        <v>685</v>
      </c>
      <c r="M558" s="126"/>
      <c r="N558" s="127"/>
    </row>
    <row r="559" spans="2:14" ht="13.5" hidden="1" customHeight="1" x14ac:dyDescent="0.15">
      <c r="B559" s="16">
        <v>420</v>
      </c>
      <c r="C559" s="55" t="s">
        <v>630</v>
      </c>
      <c r="D559" s="56">
        <v>423</v>
      </c>
      <c r="E559" s="55" t="s">
        <v>643</v>
      </c>
      <c r="F559" s="57">
        <v>44002</v>
      </c>
      <c r="G559" s="58" t="s">
        <v>644</v>
      </c>
      <c r="H559" s="19">
        <v>1</v>
      </c>
      <c r="I559" s="85">
        <v>25</v>
      </c>
      <c r="J559" s="20"/>
      <c r="K559" s="82">
        <v>0</v>
      </c>
      <c r="L559" s="101" t="s">
        <v>603</v>
      </c>
      <c r="M559" s="102"/>
      <c r="N559" s="103"/>
    </row>
    <row r="560" spans="2:14" ht="13.5" customHeight="1" x14ac:dyDescent="0.15">
      <c r="B560" s="16">
        <v>420</v>
      </c>
      <c r="C560" s="63" t="s">
        <v>630</v>
      </c>
      <c r="D560" s="64">
        <v>423</v>
      </c>
      <c r="E560" s="65" t="s">
        <v>643</v>
      </c>
      <c r="F560" s="66" t="s">
        <v>18</v>
      </c>
      <c r="G560" s="67" t="s">
        <v>645</v>
      </c>
      <c r="H560" s="21">
        <v>1</v>
      </c>
      <c r="I560" s="84">
        <f>SUM(I$559:I$559)</f>
        <v>25</v>
      </c>
      <c r="J560" s="36">
        <f>K$560</f>
        <v>0</v>
      </c>
      <c r="K560" s="84">
        <f>SUM(K$559:K$559)</f>
        <v>0</v>
      </c>
      <c r="L560" s="125" t="s">
        <v>685</v>
      </c>
      <c r="M560" s="126"/>
      <c r="N560" s="127"/>
    </row>
    <row r="561" spans="2:14" ht="13.5" hidden="1" customHeight="1" x14ac:dyDescent="0.15">
      <c r="B561" s="16">
        <v>420</v>
      </c>
      <c r="C561" s="55" t="s">
        <v>630</v>
      </c>
      <c r="D561" s="56">
        <v>425</v>
      </c>
      <c r="E561" s="55" t="s">
        <v>646</v>
      </c>
      <c r="F561" s="57">
        <v>46001</v>
      </c>
      <c r="G561" s="58" t="s">
        <v>647</v>
      </c>
      <c r="H561" s="19">
        <v>1</v>
      </c>
      <c r="I561" s="85">
        <v>17</v>
      </c>
      <c r="J561" s="20"/>
      <c r="K561" s="82">
        <v>0</v>
      </c>
      <c r="L561" s="101" t="s">
        <v>603</v>
      </c>
      <c r="M561" s="102"/>
      <c r="N561" s="103"/>
    </row>
    <row r="562" spans="2:14" ht="13.5" hidden="1" customHeight="1" x14ac:dyDescent="0.15">
      <c r="B562" s="16">
        <v>420</v>
      </c>
      <c r="C562" s="59" t="s">
        <v>630</v>
      </c>
      <c r="D562" s="60">
        <v>425</v>
      </c>
      <c r="E562" s="59" t="s">
        <v>646</v>
      </c>
      <c r="F562" s="61">
        <v>46003</v>
      </c>
      <c r="G562" s="62" t="s">
        <v>648</v>
      </c>
      <c r="H562" s="5">
        <v>1</v>
      </c>
      <c r="I562" s="86">
        <v>15</v>
      </c>
      <c r="J562" s="6"/>
      <c r="K562" s="83">
        <v>0</v>
      </c>
      <c r="L562" s="104" t="s">
        <v>603</v>
      </c>
      <c r="M562" s="105"/>
      <c r="N562" s="106"/>
    </row>
    <row r="563" spans="2:14" ht="13.5" customHeight="1" x14ac:dyDescent="0.15">
      <c r="B563" s="16">
        <v>420</v>
      </c>
      <c r="C563" s="63" t="s">
        <v>630</v>
      </c>
      <c r="D563" s="64">
        <v>425</v>
      </c>
      <c r="E563" s="65" t="s">
        <v>646</v>
      </c>
      <c r="F563" s="66" t="s">
        <v>18</v>
      </c>
      <c r="G563" s="67" t="s">
        <v>649</v>
      </c>
      <c r="H563" s="21">
        <v>1</v>
      </c>
      <c r="I563" s="84">
        <f>SUM(I$561:I$562)</f>
        <v>32</v>
      </c>
      <c r="J563" s="36">
        <f>K$563</f>
        <v>0</v>
      </c>
      <c r="K563" s="84">
        <f>SUM(K$561:K$562)</f>
        <v>0</v>
      </c>
      <c r="L563" s="125" t="s">
        <v>685</v>
      </c>
      <c r="M563" s="126"/>
      <c r="N563" s="127"/>
    </row>
    <row r="564" spans="2:14" ht="13.5" hidden="1" customHeight="1" x14ac:dyDescent="0.15">
      <c r="B564" s="16">
        <v>470</v>
      </c>
      <c r="C564" s="55" t="s">
        <v>650</v>
      </c>
      <c r="D564" s="56">
        <v>470</v>
      </c>
      <c r="E564" s="55" t="s">
        <v>650</v>
      </c>
      <c r="F564" s="57">
        <v>47001</v>
      </c>
      <c r="G564" s="58" t="s">
        <v>651</v>
      </c>
      <c r="H564" s="19">
        <v>1</v>
      </c>
      <c r="I564" s="85">
        <v>31</v>
      </c>
      <c r="J564" s="20"/>
      <c r="K564" s="82">
        <v>0</v>
      </c>
      <c r="L564" s="101" t="s">
        <v>603</v>
      </c>
      <c r="M564" s="102"/>
      <c r="N564" s="103"/>
    </row>
    <row r="565" spans="2:14" ht="13.5" customHeight="1" x14ac:dyDescent="0.15">
      <c r="B565" s="16">
        <v>470</v>
      </c>
      <c r="C565" s="63" t="s">
        <v>650</v>
      </c>
      <c r="D565" s="64">
        <v>470</v>
      </c>
      <c r="E565" s="65" t="s">
        <v>650</v>
      </c>
      <c r="F565" s="66" t="s">
        <v>18</v>
      </c>
      <c r="G565" s="67" t="s">
        <v>652</v>
      </c>
      <c r="H565" s="21">
        <v>1</v>
      </c>
      <c r="I565" s="84">
        <f>SUM(I$564:I$564)</f>
        <v>31</v>
      </c>
      <c r="J565" s="36">
        <f>K$565</f>
        <v>0</v>
      </c>
      <c r="K565" s="84">
        <f>SUM(K$564:K$564)</f>
        <v>0</v>
      </c>
      <c r="L565" s="125" t="s">
        <v>685</v>
      </c>
      <c r="M565" s="126"/>
      <c r="N565" s="127"/>
    </row>
    <row r="566" spans="2:14" ht="13.5" hidden="1" customHeight="1" x14ac:dyDescent="0.15">
      <c r="B566" s="16">
        <v>480</v>
      </c>
      <c r="C566" s="55" t="s">
        <v>653</v>
      </c>
      <c r="D566" s="56">
        <v>480</v>
      </c>
      <c r="E566" s="55" t="s">
        <v>653</v>
      </c>
      <c r="F566" s="57">
        <v>48001</v>
      </c>
      <c r="G566" s="58" t="s">
        <v>654</v>
      </c>
      <c r="H566" s="19">
        <v>1</v>
      </c>
      <c r="I566" s="85">
        <v>485</v>
      </c>
      <c r="J566" s="20"/>
      <c r="K566" s="82">
        <v>0</v>
      </c>
      <c r="L566" s="101" t="s">
        <v>603</v>
      </c>
      <c r="M566" s="102"/>
      <c r="N566" s="103"/>
    </row>
    <row r="567" spans="2:14" ht="13.5" hidden="1" customHeight="1" x14ac:dyDescent="0.15">
      <c r="B567" s="16">
        <v>480</v>
      </c>
      <c r="C567" s="59" t="s">
        <v>653</v>
      </c>
      <c r="D567" s="60">
        <v>480</v>
      </c>
      <c r="E567" s="59" t="s">
        <v>653</v>
      </c>
      <c r="F567" s="61">
        <v>48003</v>
      </c>
      <c r="G567" s="62" t="s">
        <v>655</v>
      </c>
      <c r="H567" s="5">
        <v>1</v>
      </c>
      <c r="I567" s="86">
        <v>13</v>
      </c>
      <c r="J567" s="6"/>
      <c r="K567" s="83">
        <v>0</v>
      </c>
      <c r="L567" s="104" t="s">
        <v>603</v>
      </c>
      <c r="M567" s="105"/>
      <c r="N567" s="106"/>
    </row>
    <row r="568" spans="2:14" ht="13.5" hidden="1" customHeight="1" x14ac:dyDescent="0.15">
      <c r="B568" s="16">
        <v>480</v>
      </c>
      <c r="C568" s="59" t="s">
        <v>653</v>
      </c>
      <c r="D568" s="60">
        <v>480</v>
      </c>
      <c r="E568" s="59" t="s">
        <v>653</v>
      </c>
      <c r="F568" s="61">
        <v>48004</v>
      </c>
      <c r="G568" s="62" t="s">
        <v>656</v>
      </c>
      <c r="H568" s="5">
        <v>1</v>
      </c>
      <c r="I568" s="86">
        <v>50</v>
      </c>
      <c r="J568" s="6"/>
      <c r="K568" s="83">
        <v>0</v>
      </c>
      <c r="L568" s="104" t="s">
        <v>603</v>
      </c>
      <c r="M568" s="105"/>
      <c r="N568" s="106"/>
    </row>
    <row r="569" spans="2:14" ht="13.5" hidden="1" customHeight="1" x14ac:dyDescent="0.15">
      <c r="B569" s="16">
        <v>480</v>
      </c>
      <c r="C569" s="59" t="s">
        <v>653</v>
      </c>
      <c r="D569" s="60">
        <v>480</v>
      </c>
      <c r="E569" s="59" t="s">
        <v>653</v>
      </c>
      <c r="F569" s="61">
        <v>48005</v>
      </c>
      <c r="G569" s="62" t="s">
        <v>657</v>
      </c>
      <c r="H569" s="5">
        <v>1</v>
      </c>
      <c r="I569" s="86">
        <v>10</v>
      </c>
      <c r="J569" s="6"/>
      <c r="K569" s="83">
        <v>0</v>
      </c>
      <c r="L569" s="104" t="s">
        <v>603</v>
      </c>
      <c r="M569" s="105"/>
      <c r="N569" s="106"/>
    </row>
    <row r="570" spans="2:14" ht="13.5" hidden="1" customHeight="1" x14ac:dyDescent="0.15">
      <c r="B570" s="16">
        <v>480</v>
      </c>
      <c r="C570" s="59" t="s">
        <v>653</v>
      </c>
      <c r="D570" s="60">
        <v>480</v>
      </c>
      <c r="E570" s="59" t="s">
        <v>653</v>
      </c>
      <c r="F570" s="61">
        <v>48007</v>
      </c>
      <c r="G570" s="62" t="s">
        <v>658</v>
      </c>
      <c r="H570" s="5">
        <v>1</v>
      </c>
      <c r="I570" s="86">
        <v>25</v>
      </c>
      <c r="J570" s="6"/>
      <c r="K570" s="83">
        <v>0</v>
      </c>
      <c r="L570" s="104" t="s">
        <v>603</v>
      </c>
      <c r="M570" s="105"/>
      <c r="N570" s="106"/>
    </row>
    <row r="571" spans="2:14" ht="13.5" hidden="1" customHeight="1" x14ac:dyDescent="0.15">
      <c r="B571" s="16">
        <v>480</v>
      </c>
      <c r="C571" s="59" t="s">
        <v>653</v>
      </c>
      <c r="D571" s="60">
        <v>480</v>
      </c>
      <c r="E571" s="59" t="s">
        <v>653</v>
      </c>
      <c r="F571" s="61">
        <v>48009</v>
      </c>
      <c r="G571" s="62" t="s">
        <v>659</v>
      </c>
      <c r="H571" s="5">
        <v>1</v>
      </c>
      <c r="I571" s="86">
        <v>26</v>
      </c>
      <c r="J571" s="6"/>
      <c r="K571" s="83">
        <v>0</v>
      </c>
      <c r="L571" s="104" t="s">
        <v>603</v>
      </c>
      <c r="M571" s="105"/>
      <c r="N571" s="106"/>
    </row>
    <row r="572" spans="2:14" ht="13.5" hidden="1" customHeight="1" x14ac:dyDescent="0.15">
      <c r="B572" s="16">
        <v>480</v>
      </c>
      <c r="C572" s="59" t="s">
        <v>653</v>
      </c>
      <c r="D572" s="60">
        <v>480</v>
      </c>
      <c r="E572" s="59" t="s">
        <v>653</v>
      </c>
      <c r="F572" s="61">
        <v>48010</v>
      </c>
      <c r="G572" s="62" t="s">
        <v>660</v>
      </c>
      <c r="H572" s="5">
        <v>1</v>
      </c>
      <c r="I572" s="86">
        <v>35</v>
      </c>
      <c r="J572" s="6"/>
      <c r="K572" s="83">
        <v>0</v>
      </c>
      <c r="L572" s="104" t="s">
        <v>603</v>
      </c>
      <c r="M572" s="105"/>
      <c r="N572" s="106"/>
    </row>
    <row r="573" spans="2:14" ht="13.5" customHeight="1" x14ac:dyDescent="0.15">
      <c r="B573" s="16">
        <v>480</v>
      </c>
      <c r="C573" s="63" t="s">
        <v>653</v>
      </c>
      <c r="D573" s="64">
        <v>480</v>
      </c>
      <c r="E573" s="65" t="s">
        <v>653</v>
      </c>
      <c r="F573" s="66" t="s">
        <v>18</v>
      </c>
      <c r="G573" s="67" t="s">
        <v>661</v>
      </c>
      <c r="H573" s="21">
        <v>1</v>
      </c>
      <c r="I573" s="84">
        <f>SUM(I$566:I$572)</f>
        <v>644</v>
      </c>
      <c r="J573" s="36">
        <f>K$573</f>
        <v>0</v>
      </c>
      <c r="K573" s="84">
        <f>SUM(K$566:K$572)</f>
        <v>0</v>
      </c>
      <c r="L573" s="125" t="s">
        <v>685</v>
      </c>
      <c r="M573" s="126"/>
      <c r="N573" s="127"/>
    </row>
    <row r="574" spans="2:14" ht="13.5" hidden="1" customHeight="1" x14ac:dyDescent="0.15">
      <c r="B574" s="16">
        <v>490</v>
      </c>
      <c r="C574" s="55" t="s">
        <v>662</v>
      </c>
      <c r="D574" s="56">
        <v>490</v>
      </c>
      <c r="E574" s="55" t="s">
        <v>662</v>
      </c>
      <c r="F574" s="57">
        <v>49004</v>
      </c>
      <c r="G574" s="58" t="s">
        <v>663</v>
      </c>
      <c r="H574" s="19">
        <v>1</v>
      </c>
      <c r="I574" s="85">
        <v>10</v>
      </c>
      <c r="J574" s="20"/>
      <c r="K574" s="82">
        <v>0</v>
      </c>
      <c r="L574" s="101" t="s">
        <v>603</v>
      </c>
      <c r="M574" s="102"/>
      <c r="N574" s="103"/>
    </row>
    <row r="575" spans="2:14" ht="13.5" hidden="1" customHeight="1" x14ac:dyDescent="0.15">
      <c r="B575" s="16">
        <v>490</v>
      </c>
      <c r="C575" s="59" t="s">
        <v>662</v>
      </c>
      <c r="D575" s="60">
        <v>490</v>
      </c>
      <c r="E575" s="59" t="s">
        <v>662</v>
      </c>
      <c r="F575" s="61">
        <v>49005</v>
      </c>
      <c r="G575" s="62" t="s">
        <v>664</v>
      </c>
      <c r="H575" s="5">
        <v>1</v>
      </c>
      <c r="I575" s="86">
        <v>15</v>
      </c>
      <c r="J575" s="6"/>
      <c r="K575" s="83">
        <v>0</v>
      </c>
      <c r="L575" s="104" t="s">
        <v>603</v>
      </c>
      <c r="M575" s="105"/>
      <c r="N575" s="106"/>
    </row>
    <row r="576" spans="2:14" ht="13.5" hidden="1" customHeight="1" x14ac:dyDescent="0.15">
      <c r="B576" s="16">
        <v>490</v>
      </c>
      <c r="C576" s="59" t="s">
        <v>662</v>
      </c>
      <c r="D576" s="60">
        <v>490</v>
      </c>
      <c r="E576" s="59" t="s">
        <v>662</v>
      </c>
      <c r="F576" s="61">
        <v>49006</v>
      </c>
      <c r="G576" s="62" t="s">
        <v>665</v>
      </c>
      <c r="H576" s="5">
        <v>1</v>
      </c>
      <c r="I576" s="86">
        <v>7</v>
      </c>
      <c r="J576" s="6"/>
      <c r="K576" s="83">
        <v>0</v>
      </c>
      <c r="L576" s="104" t="s">
        <v>603</v>
      </c>
      <c r="M576" s="105"/>
      <c r="N576" s="106"/>
    </row>
    <row r="577" spans="2:14" ht="13.5" hidden="1" customHeight="1" x14ac:dyDescent="0.15">
      <c r="B577" s="16">
        <v>490</v>
      </c>
      <c r="C577" s="59" t="s">
        <v>662</v>
      </c>
      <c r="D577" s="60">
        <v>490</v>
      </c>
      <c r="E577" s="59" t="s">
        <v>662</v>
      </c>
      <c r="F577" s="61">
        <v>49007</v>
      </c>
      <c r="G577" s="62" t="s">
        <v>666</v>
      </c>
      <c r="H577" s="5">
        <v>1</v>
      </c>
      <c r="I577" s="86">
        <v>11</v>
      </c>
      <c r="J577" s="6"/>
      <c r="K577" s="83">
        <v>0</v>
      </c>
      <c r="L577" s="104" t="s">
        <v>603</v>
      </c>
      <c r="M577" s="105"/>
      <c r="N577" s="106"/>
    </row>
    <row r="578" spans="2:14" ht="13.5" hidden="1" customHeight="1" x14ac:dyDescent="0.15">
      <c r="B578" s="16">
        <v>490</v>
      </c>
      <c r="C578" s="59" t="s">
        <v>662</v>
      </c>
      <c r="D578" s="60">
        <v>490</v>
      </c>
      <c r="E578" s="59" t="s">
        <v>662</v>
      </c>
      <c r="F578" s="61">
        <v>49008</v>
      </c>
      <c r="G578" s="62" t="s">
        <v>667</v>
      </c>
      <c r="H578" s="5">
        <v>1</v>
      </c>
      <c r="I578" s="86">
        <v>5</v>
      </c>
      <c r="J578" s="6"/>
      <c r="K578" s="83">
        <v>0</v>
      </c>
      <c r="L578" s="104" t="s">
        <v>603</v>
      </c>
      <c r="M578" s="105"/>
      <c r="N578" s="106"/>
    </row>
    <row r="579" spans="2:14" ht="13.5" hidden="1" customHeight="1" x14ac:dyDescent="0.15">
      <c r="B579" s="16">
        <v>490</v>
      </c>
      <c r="C579" s="59" t="s">
        <v>662</v>
      </c>
      <c r="D579" s="60">
        <v>490</v>
      </c>
      <c r="E579" s="59" t="s">
        <v>662</v>
      </c>
      <c r="F579" s="61">
        <v>49009</v>
      </c>
      <c r="G579" s="62" t="s">
        <v>668</v>
      </c>
      <c r="H579" s="5">
        <v>1</v>
      </c>
      <c r="I579" s="86">
        <v>0</v>
      </c>
      <c r="J579" s="6"/>
      <c r="K579" s="83">
        <v>0</v>
      </c>
      <c r="L579" s="104" t="s">
        <v>603</v>
      </c>
      <c r="M579" s="105"/>
      <c r="N579" s="106"/>
    </row>
    <row r="580" spans="2:14" ht="13.5" hidden="1" customHeight="1" x14ac:dyDescent="0.15">
      <c r="B580" s="16">
        <v>490</v>
      </c>
      <c r="C580" s="59" t="s">
        <v>662</v>
      </c>
      <c r="D580" s="60">
        <v>490</v>
      </c>
      <c r="E580" s="59" t="s">
        <v>662</v>
      </c>
      <c r="F580" s="61">
        <v>49010</v>
      </c>
      <c r="G580" s="62" t="s">
        <v>669</v>
      </c>
      <c r="H580" s="5">
        <v>1</v>
      </c>
      <c r="I580" s="86">
        <v>2</v>
      </c>
      <c r="J580" s="6"/>
      <c r="K580" s="83">
        <v>0</v>
      </c>
      <c r="L580" s="104" t="s">
        <v>603</v>
      </c>
      <c r="M580" s="105"/>
      <c r="N580" s="106"/>
    </row>
    <row r="581" spans="2:14" ht="13.5" customHeight="1" x14ac:dyDescent="0.15">
      <c r="B581" s="16">
        <v>490</v>
      </c>
      <c r="C581" s="63" t="s">
        <v>662</v>
      </c>
      <c r="D581" s="64">
        <v>490</v>
      </c>
      <c r="E581" s="65" t="s">
        <v>662</v>
      </c>
      <c r="F581" s="66" t="s">
        <v>18</v>
      </c>
      <c r="G581" s="67" t="s">
        <v>670</v>
      </c>
      <c r="H581" s="21">
        <v>1</v>
      </c>
      <c r="I581" s="84">
        <f>SUM(I$574:I$580)</f>
        <v>50</v>
      </c>
      <c r="J581" s="36">
        <f>K$581</f>
        <v>0</v>
      </c>
      <c r="K581" s="84">
        <f>SUM(K$574:K$580)</f>
        <v>0</v>
      </c>
      <c r="L581" s="125" t="s">
        <v>685</v>
      </c>
      <c r="M581" s="126"/>
      <c r="N581" s="127"/>
    </row>
    <row r="582" spans="2:14" ht="13.5" hidden="1" customHeight="1" x14ac:dyDescent="0.15">
      <c r="B582" s="16">
        <v>500</v>
      </c>
      <c r="C582" s="55" t="s">
        <v>671</v>
      </c>
      <c r="D582" s="56">
        <v>500</v>
      </c>
      <c r="E582" s="55" t="s">
        <v>671</v>
      </c>
      <c r="F582" s="57">
        <v>50001</v>
      </c>
      <c r="G582" s="58" t="s">
        <v>672</v>
      </c>
      <c r="H582" s="19">
        <v>1</v>
      </c>
      <c r="I582" s="85">
        <v>40</v>
      </c>
      <c r="J582" s="20"/>
      <c r="K582" s="82">
        <v>0</v>
      </c>
      <c r="L582" s="101" t="s">
        <v>603</v>
      </c>
      <c r="M582" s="102"/>
      <c r="N582" s="103"/>
    </row>
    <row r="583" spans="2:14" ht="13.5" customHeight="1" x14ac:dyDescent="0.15">
      <c r="B583" s="16">
        <v>500</v>
      </c>
      <c r="C583" s="63" t="s">
        <v>671</v>
      </c>
      <c r="D583" s="64">
        <v>500</v>
      </c>
      <c r="E583" s="65" t="s">
        <v>671</v>
      </c>
      <c r="F583" s="66" t="s">
        <v>18</v>
      </c>
      <c r="G583" s="67" t="s">
        <v>673</v>
      </c>
      <c r="H583" s="21">
        <v>1</v>
      </c>
      <c r="I583" s="84">
        <f>SUM(I$582:I$582)</f>
        <v>40</v>
      </c>
      <c r="J583" s="36">
        <f>K$583</f>
        <v>0</v>
      </c>
      <c r="K583" s="84">
        <f>SUM(K$582:K$582)</f>
        <v>0</v>
      </c>
      <c r="L583" s="125" t="s">
        <v>685</v>
      </c>
      <c r="M583" s="126"/>
      <c r="N583" s="127"/>
    </row>
    <row r="584" spans="2:14" ht="13.5" hidden="1" customHeight="1" x14ac:dyDescent="0.15">
      <c r="B584" s="16">
        <v>520</v>
      </c>
      <c r="C584" s="55" t="s">
        <v>674</v>
      </c>
      <c r="D584" s="56">
        <v>520</v>
      </c>
      <c r="E584" s="55" t="s">
        <v>674</v>
      </c>
      <c r="F584" s="57">
        <v>52001</v>
      </c>
      <c r="G584" s="58" t="s">
        <v>675</v>
      </c>
      <c r="H584" s="19">
        <v>1</v>
      </c>
      <c r="I584" s="85">
        <v>47</v>
      </c>
      <c r="J584" s="20"/>
      <c r="K584" s="82">
        <v>0</v>
      </c>
      <c r="L584" s="101" t="s">
        <v>603</v>
      </c>
      <c r="M584" s="102"/>
      <c r="N584" s="103"/>
    </row>
    <row r="585" spans="2:14" ht="13.5" customHeight="1" x14ac:dyDescent="0.15">
      <c r="B585" s="16">
        <v>520</v>
      </c>
      <c r="C585" s="63" t="s">
        <v>674</v>
      </c>
      <c r="D585" s="64">
        <v>520</v>
      </c>
      <c r="E585" s="65" t="s">
        <v>674</v>
      </c>
      <c r="F585" s="66" t="s">
        <v>18</v>
      </c>
      <c r="G585" s="67" t="s">
        <v>676</v>
      </c>
      <c r="H585" s="21">
        <v>1</v>
      </c>
      <c r="I585" s="84">
        <f>SUM(I$584:I$584)</f>
        <v>47</v>
      </c>
      <c r="J585" s="36">
        <f>K$585</f>
        <v>0</v>
      </c>
      <c r="K585" s="84">
        <f>SUM(K$584:K$584)</f>
        <v>0</v>
      </c>
      <c r="L585" s="125" t="s">
        <v>685</v>
      </c>
      <c r="M585" s="126"/>
      <c r="N585" s="127"/>
    </row>
    <row r="586" spans="2:14" ht="13.5" hidden="1" customHeight="1" x14ac:dyDescent="0.15">
      <c r="B586" s="16">
        <v>530</v>
      </c>
      <c r="C586" s="55" t="s">
        <v>677</v>
      </c>
      <c r="D586" s="56">
        <v>530</v>
      </c>
      <c r="E586" s="55" t="s">
        <v>677</v>
      </c>
      <c r="F586" s="57">
        <v>53001</v>
      </c>
      <c r="G586" s="58" t="s">
        <v>678</v>
      </c>
      <c r="H586" s="19">
        <v>0</v>
      </c>
      <c r="I586" s="85">
        <v>40</v>
      </c>
      <c r="J586" s="20"/>
      <c r="K586" s="82">
        <v>0</v>
      </c>
      <c r="L586" s="101" t="s">
        <v>37</v>
      </c>
      <c r="M586" s="102"/>
      <c r="N586" s="103"/>
    </row>
    <row r="587" spans="2:14" ht="13.5" customHeight="1" x14ac:dyDescent="0.15">
      <c r="B587" s="16">
        <v>530</v>
      </c>
      <c r="C587" s="63" t="s">
        <v>677</v>
      </c>
      <c r="D587" s="64">
        <v>530</v>
      </c>
      <c r="E587" s="65" t="s">
        <v>677</v>
      </c>
      <c r="F587" s="66" t="s">
        <v>18</v>
      </c>
      <c r="G587" s="67" t="s">
        <v>679</v>
      </c>
      <c r="H587" s="21">
        <v>0</v>
      </c>
      <c r="I587" s="84">
        <f>SUM(I$586:I$586)</f>
        <v>40</v>
      </c>
      <c r="J587" s="36">
        <f>K$587</f>
        <v>0</v>
      </c>
      <c r="K587" s="84">
        <f>SUM(K$586:K$586)</f>
        <v>0</v>
      </c>
      <c r="L587" s="119"/>
      <c r="M587" s="120"/>
      <c r="N587" s="121"/>
    </row>
    <row r="588" spans="2:14" ht="13.5" hidden="1" customHeight="1" x14ac:dyDescent="0.15">
      <c r="B588" s="16">
        <v>540</v>
      </c>
      <c r="C588" s="55" t="s">
        <v>680</v>
      </c>
      <c r="D588" s="56">
        <v>540</v>
      </c>
      <c r="E588" s="55" t="s">
        <v>680</v>
      </c>
      <c r="F588" s="57">
        <v>54001</v>
      </c>
      <c r="G588" s="58" t="s">
        <v>681</v>
      </c>
      <c r="H588" s="19">
        <v>1</v>
      </c>
      <c r="I588" s="85">
        <v>0</v>
      </c>
      <c r="J588" s="20"/>
      <c r="K588" s="82">
        <v>0</v>
      </c>
      <c r="L588" s="101" t="s">
        <v>603</v>
      </c>
      <c r="M588" s="102"/>
      <c r="N588" s="103"/>
    </row>
    <row r="589" spans="2:14" ht="13.5" hidden="1" customHeight="1" x14ac:dyDescent="0.15">
      <c r="B589" s="16">
        <v>540</v>
      </c>
      <c r="C589" s="59" t="s">
        <v>680</v>
      </c>
      <c r="D589" s="60">
        <v>540</v>
      </c>
      <c r="E589" s="59" t="s">
        <v>680</v>
      </c>
      <c r="F589" s="61">
        <v>54002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603</v>
      </c>
      <c r="M589" s="105"/>
      <c r="N589" s="106"/>
    </row>
    <row r="590" spans="2:14" ht="13.5" hidden="1" customHeight="1" x14ac:dyDescent="0.15">
      <c r="B590" s="16">
        <v>540</v>
      </c>
      <c r="C590" s="59" t="s">
        <v>680</v>
      </c>
      <c r="D590" s="60">
        <v>540</v>
      </c>
      <c r="E590" s="59" t="s">
        <v>680</v>
      </c>
      <c r="F590" s="61">
        <v>54005</v>
      </c>
      <c r="G590" s="62" t="s">
        <v>683</v>
      </c>
      <c r="H590" s="5">
        <v>1</v>
      </c>
      <c r="I590" s="86">
        <v>0</v>
      </c>
      <c r="J590" s="6"/>
      <c r="K590" s="83">
        <v>0</v>
      </c>
      <c r="L590" s="104" t="s">
        <v>603</v>
      </c>
      <c r="M590" s="105"/>
      <c r="N590" s="106"/>
    </row>
    <row r="591" spans="2:14" ht="13.5" customHeight="1" x14ac:dyDescent="0.15">
      <c r="B591" s="16">
        <v>540</v>
      </c>
      <c r="C591" s="63" t="s">
        <v>680</v>
      </c>
      <c r="D591" s="64">
        <v>540</v>
      </c>
      <c r="E591" s="65" t="s">
        <v>680</v>
      </c>
      <c r="F591" s="66" t="s">
        <v>18</v>
      </c>
      <c r="G591" s="67" t="s">
        <v>684</v>
      </c>
      <c r="H591" s="21">
        <v>1</v>
      </c>
      <c r="I591" s="84">
        <f>SUM(I$588:I$590)</f>
        <v>0</v>
      </c>
      <c r="J591" s="36">
        <f>K$591</f>
        <v>0</v>
      </c>
      <c r="K591" s="84">
        <f>SUM(K$588:K$590)</f>
        <v>0</v>
      </c>
      <c r="L591" s="119"/>
      <c r="M591" s="120"/>
      <c r="N591" s="121"/>
    </row>
    <row r="592" spans="2:14" ht="13.5" hidden="1" customHeight="1" x14ac:dyDescent="0.15">
      <c r="B592" s="17" t="s">
        <v>7</v>
      </c>
      <c r="C592" s="68"/>
      <c r="D592" s="69" t="s">
        <v>7</v>
      </c>
      <c r="E592" s="68"/>
      <c r="F592" s="69" t="s">
        <v>6</v>
      </c>
      <c r="G592" s="70" t="s">
        <v>20</v>
      </c>
      <c r="H592" s="29">
        <v>0</v>
      </c>
      <c r="I592" s="37">
        <f>SUM(I$11:I$591)-I$20-I$34-I$41-I$50-I$63-I$77-I$94-I$126-I$137-I$146-I$157-I$164-I$183-I$194-I$211-I$221-I$229-I$240-I$248-I$258-I$268-I$277-I$281-I$289-I$300-I$317-I$327-I$344-I$349-I$357-I$375-I$385-I$399-I$406-I$420-I$427-I$453-I$469-I$490-I$507-I$515-I$517-I$523-I$525-I$533-I$541-I$543-I$546-I$548-I$555-I$558-I$560-I$563-I$565-I$573-I$581-I$583-I$585-I$587-I$591</f>
        <v>119409</v>
      </c>
      <c r="J592" s="38">
        <f>SUM(J$11:J$591)</f>
        <v>0</v>
      </c>
      <c r="K592" s="38">
        <f>SUM(K$11:K$591)-K$20-K$34-K$41-K$50-K$63-K$77-K$94-K$126-K$137-K$146-K$157-K$164-K$183-K$194-K$211-K$221-K$229-K$240-K$248-K$258-K$268-K$277-K$281-K$289-K$300-K$317-K$327-K$344-K$349-K$357-K$375-K$385-K$399-K$406-K$420-K$427-K$453-K$469-K$490-K$507-K$515-K$517-K$523-K$525-K$533-K$541-K$543-K$546-K$548-K$555-K$558-K$560-K$563-K$565-K$573-K$581-K$583-K$585-K$587-K$591</f>
        <v>0</v>
      </c>
      <c r="L592" s="122"/>
      <c r="M592" s="123"/>
      <c r="N592" s="124"/>
    </row>
  </sheetData>
  <sheetProtection autoFilter="0"/>
  <autoFilter ref="C10:N592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5">
    <mergeCell ref="L587:N587"/>
    <mergeCell ref="L588:N588"/>
    <mergeCell ref="L589:N589"/>
    <mergeCell ref="L590:N590"/>
    <mergeCell ref="L591:N591"/>
    <mergeCell ref="L592:N592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2026-06-15T06:23:35Z</dcterms:modified>
</cp:coreProperties>
</file>