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6C49A28E-FB01-4A3E-B5C0-C2C8B5676C1D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（全域）" sheetId="18" r:id="rId2"/>
  </sheets>
  <definedNames>
    <definedName name="_xlnm._FilterDatabase" localSheetId="0">琉球新報!$C$10:$N$14</definedName>
    <definedName name="_xlnm._FilterDatabase" localSheetId="1" hidden="1">'琉球新報（全域）'!$C$10:$N$605</definedName>
    <definedName name="_xlnm.Print_Titles" localSheetId="0">琉球新報!$10:$10</definedName>
    <definedName name="_xlnm.Print_Titles" localSheetId="1">'琉球新報（全域）'!$10:$10</definedName>
  </definedNames>
  <calcPr calcId="191029"/>
</workbook>
</file>

<file path=xl/calcChain.xml><?xml version="1.0" encoding="utf-8"?>
<calcChain xmlns="http://schemas.openxmlformats.org/spreadsheetml/2006/main">
  <c r="K604" i="18" l="1"/>
  <c r="J604" i="18" s="1"/>
  <c r="I604" i="18"/>
  <c r="K599" i="18"/>
  <c r="J599" i="18"/>
  <c r="I599" i="18"/>
  <c r="K597" i="18"/>
  <c r="J597" i="18" s="1"/>
  <c r="I597" i="18"/>
  <c r="K595" i="18"/>
  <c r="J595" i="18"/>
  <c r="I595" i="18"/>
  <c r="K593" i="18"/>
  <c r="J593" i="18" s="1"/>
  <c r="I593" i="18"/>
  <c r="K583" i="18"/>
  <c r="J583" i="18"/>
  <c r="I583" i="18"/>
  <c r="K575" i="18"/>
  <c r="J575" i="18" s="1"/>
  <c r="I575" i="18"/>
  <c r="K573" i="18"/>
  <c r="J573" i="18"/>
  <c r="I573" i="18"/>
  <c r="K570" i="18"/>
  <c r="J570" i="18" s="1"/>
  <c r="I570" i="18"/>
  <c r="K568" i="18"/>
  <c r="J568" i="18" s="1"/>
  <c r="I568" i="18"/>
  <c r="K565" i="18"/>
  <c r="J565" i="18" s="1"/>
  <c r="I565" i="18"/>
  <c r="K558" i="18"/>
  <c r="J558" i="18" s="1"/>
  <c r="I558" i="18"/>
  <c r="K556" i="18"/>
  <c r="J556" i="18" s="1"/>
  <c r="I556" i="18"/>
  <c r="K553" i="18"/>
  <c r="J553" i="18"/>
  <c r="I553" i="18"/>
  <c r="K551" i="18"/>
  <c r="J551" i="18" s="1"/>
  <c r="I551" i="18"/>
  <c r="K543" i="18"/>
  <c r="J543" i="18"/>
  <c r="I543" i="18"/>
  <c r="K535" i="18"/>
  <c r="J535" i="18" s="1"/>
  <c r="I535" i="18"/>
  <c r="K533" i="18"/>
  <c r="J533" i="18"/>
  <c r="I533" i="18"/>
  <c r="K527" i="18"/>
  <c r="J527" i="18" s="1"/>
  <c r="I527" i="18"/>
  <c r="K525" i="18"/>
  <c r="J525" i="18" s="1"/>
  <c r="I525" i="18"/>
  <c r="K517" i="18"/>
  <c r="J517" i="18" s="1"/>
  <c r="I517" i="18"/>
  <c r="K498" i="18"/>
  <c r="J498" i="18"/>
  <c r="I498" i="18"/>
  <c r="K477" i="18"/>
  <c r="J477" i="18" s="1"/>
  <c r="I477" i="18"/>
  <c r="K461" i="18"/>
  <c r="J461" i="18" s="1"/>
  <c r="I461" i="18"/>
  <c r="K434" i="18"/>
  <c r="J434" i="18" s="1"/>
  <c r="I434" i="18"/>
  <c r="K427" i="18"/>
  <c r="J427" i="18"/>
  <c r="I427" i="18"/>
  <c r="K413" i="18"/>
  <c r="J413" i="18" s="1"/>
  <c r="I413" i="18"/>
  <c r="K405" i="18"/>
  <c r="J405" i="18"/>
  <c r="I405" i="18"/>
  <c r="K391" i="18"/>
  <c r="J391" i="18" s="1"/>
  <c r="I391" i="18"/>
  <c r="K380" i="18"/>
  <c r="J380" i="18" s="1"/>
  <c r="I380" i="18"/>
  <c r="K362" i="18"/>
  <c r="J362" i="18" s="1"/>
  <c r="I362" i="18"/>
  <c r="K355" i="18"/>
  <c r="J355" i="18"/>
  <c r="I355" i="18"/>
  <c r="K350" i="18"/>
  <c r="J350" i="18" s="1"/>
  <c r="I350" i="18"/>
  <c r="K333" i="18"/>
  <c r="J333" i="18"/>
  <c r="I333" i="18"/>
  <c r="K323" i="18"/>
  <c r="J323" i="18" s="1"/>
  <c r="I323" i="18"/>
  <c r="K305" i="18"/>
  <c r="J305" i="18" s="1"/>
  <c r="I305" i="18"/>
  <c r="K294" i="18"/>
  <c r="J294" i="18" s="1"/>
  <c r="I294" i="18"/>
  <c r="K287" i="18"/>
  <c r="J287" i="18"/>
  <c r="I287" i="18"/>
  <c r="K283" i="18"/>
  <c r="J283" i="18" s="1"/>
  <c r="I283" i="18"/>
  <c r="K274" i="18"/>
  <c r="J274" i="18" s="1"/>
  <c r="I274" i="18"/>
  <c r="K263" i="18"/>
  <c r="J263" i="18" s="1"/>
  <c r="I263" i="18"/>
  <c r="K253" i="18"/>
  <c r="J253" i="18"/>
  <c r="I253" i="18"/>
  <c r="K245" i="18"/>
  <c r="J245" i="18" s="1"/>
  <c r="I245" i="18"/>
  <c r="K233" i="18"/>
  <c r="J233" i="18"/>
  <c r="I233" i="18"/>
  <c r="K224" i="18"/>
  <c r="J224" i="18" s="1"/>
  <c r="I224" i="18"/>
  <c r="K214" i="18"/>
  <c r="J214" i="18"/>
  <c r="I214" i="18"/>
  <c r="K197" i="18"/>
  <c r="J197" i="18" s="1"/>
  <c r="I197" i="18"/>
  <c r="K185" i="18"/>
  <c r="J185" i="18" s="1"/>
  <c r="I185" i="18"/>
  <c r="K166" i="18"/>
  <c r="J166" i="18" s="1"/>
  <c r="I166" i="18"/>
  <c r="K159" i="18"/>
  <c r="J159" i="18" s="1"/>
  <c r="I159" i="18"/>
  <c r="K148" i="18"/>
  <c r="J148" i="18" s="1"/>
  <c r="I148" i="18"/>
  <c r="K137" i="18"/>
  <c r="J137" i="18"/>
  <c r="I137" i="18"/>
  <c r="K125" i="18"/>
  <c r="J125" i="18" s="1"/>
  <c r="I125" i="18"/>
  <c r="K94" i="18"/>
  <c r="J94" i="18"/>
  <c r="I94" i="18"/>
  <c r="K77" i="18"/>
  <c r="J77" i="18" s="1"/>
  <c r="I77" i="18"/>
  <c r="K63" i="18"/>
  <c r="J63" i="18"/>
  <c r="I63" i="18"/>
  <c r="K50" i="18"/>
  <c r="J50" i="18" s="1"/>
  <c r="I50" i="18"/>
  <c r="K41" i="18"/>
  <c r="J41" i="18"/>
  <c r="I41" i="18"/>
  <c r="J34" i="18"/>
  <c r="I34" i="18"/>
  <c r="I20" i="18"/>
  <c r="K605" i="18" l="1"/>
  <c r="J20" i="18"/>
  <c r="J605" i="18" s="1"/>
  <c r="I605" i="18"/>
  <c r="I4" i="18" s="1"/>
  <c r="K604" i="17"/>
  <c r="J604" i="17"/>
  <c r="I604" i="17"/>
  <c r="K599" i="17"/>
  <c r="J599" i="17"/>
  <c r="I599" i="17"/>
  <c r="K597" i="17"/>
  <c r="J597" i="17"/>
  <c r="I597" i="17"/>
  <c r="K595" i="17"/>
  <c r="J595" i="17"/>
  <c r="I595" i="17"/>
  <c r="K593" i="17"/>
  <c r="J593" i="17"/>
  <c r="I593" i="17"/>
  <c r="K583" i="17"/>
  <c r="J583" i="17"/>
  <c r="I583" i="17"/>
  <c r="K575" i="17"/>
  <c r="J575" i="17"/>
  <c r="I575" i="17"/>
  <c r="K573" i="17"/>
  <c r="J573" i="17"/>
  <c r="I573" i="17"/>
  <c r="K570" i="17"/>
  <c r="J570" i="17"/>
  <c r="I570" i="17"/>
  <c r="K568" i="17"/>
  <c r="J568" i="17"/>
  <c r="I568" i="17"/>
  <c r="K565" i="17"/>
  <c r="J565" i="17"/>
  <c r="I565" i="17"/>
  <c r="K558" i="17"/>
  <c r="J558" i="17"/>
  <c r="I558" i="17"/>
  <c r="K556" i="17"/>
  <c r="J556" i="17"/>
  <c r="I556" i="17"/>
  <c r="K553" i="17"/>
  <c r="J553" i="17"/>
  <c r="I553" i="17"/>
  <c r="K551" i="17"/>
  <c r="J551" i="17"/>
  <c r="I551" i="17"/>
  <c r="K543" i="17"/>
  <c r="J543" i="17"/>
  <c r="I543" i="17"/>
  <c r="K535" i="17"/>
  <c r="J535" i="17"/>
  <c r="I535" i="17"/>
  <c r="K533" i="17"/>
  <c r="J533" i="17"/>
  <c r="I533" i="17"/>
  <c r="K527" i="17"/>
  <c r="J527" i="17"/>
  <c r="I527" i="17"/>
  <c r="K525" i="17"/>
  <c r="J525" i="17"/>
  <c r="I525" i="17"/>
  <c r="K517" i="17"/>
  <c r="J517" i="17"/>
  <c r="I517" i="17"/>
  <c r="K498" i="17"/>
  <c r="J498" i="17"/>
  <c r="I498" i="17"/>
  <c r="K477" i="17"/>
  <c r="J477" i="17"/>
  <c r="I477" i="17"/>
  <c r="K461" i="17"/>
  <c r="J461" i="17"/>
  <c r="I461" i="17"/>
  <c r="K434" i="17"/>
  <c r="J434" i="17"/>
  <c r="I434" i="17"/>
  <c r="K427" i="17"/>
  <c r="J427" i="17"/>
  <c r="I427" i="17"/>
  <c r="K413" i="17"/>
  <c r="J413" i="17"/>
  <c r="I413" i="17"/>
  <c r="K405" i="17"/>
  <c r="J405" i="17"/>
  <c r="I405" i="17"/>
  <c r="K391" i="17"/>
  <c r="J391" i="17"/>
  <c r="I391" i="17"/>
  <c r="K380" i="17"/>
  <c r="J380" i="17"/>
  <c r="I380" i="17"/>
  <c r="K362" i="17"/>
  <c r="J362" i="17"/>
  <c r="I362" i="17"/>
  <c r="K355" i="17"/>
  <c r="J355" i="17"/>
  <c r="I355" i="17"/>
  <c r="K350" i="17"/>
  <c r="J350" i="17"/>
  <c r="I350" i="17"/>
  <c r="K333" i="17"/>
  <c r="J333" i="17"/>
  <c r="I333" i="17"/>
  <c r="K323" i="17"/>
  <c r="J323" i="17"/>
  <c r="I323" i="17"/>
  <c r="K305" i="17"/>
  <c r="J305" i="17"/>
  <c r="I305" i="17"/>
  <c r="K294" i="17"/>
  <c r="J294" i="17"/>
  <c r="I294" i="17"/>
  <c r="K287" i="17"/>
  <c r="J287" i="17"/>
  <c r="I287" i="17"/>
  <c r="K283" i="17"/>
  <c r="J283" i="17"/>
  <c r="I283" i="17"/>
  <c r="K274" i="17"/>
  <c r="J274" i="17"/>
  <c r="I274" i="17"/>
  <c r="K263" i="17"/>
  <c r="J263" i="17"/>
  <c r="I263" i="17"/>
  <c r="K253" i="17"/>
  <c r="J253" i="17"/>
  <c r="I253" i="17"/>
  <c r="K245" i="17"/>
  <c r="J245" i="17"/>
  <c r="I245" i="17"/>
  <c r="K233" i="17"/>
  <c r="J233" i="17"/>
  <c r="I233" i="17"/>
  <c r="K224" i="17"/>
  <c r="J224" i="17"/>
  <c r="I224" i="17"/>
  <c r="K214" i="17"/>
  <c r="J214" i="17"/>
  <c r="I214" i="17"/>
  <c r="K197" i="17"/>
  <c r="J197" i="17"/>
  <c r="I197" i="17"/>
  <c r="K185" i="17"/>
  <c r="J185" i="17"/>
  <c r="I185" i="17"/>
  <c r="K166" i="17"/>
  <c r="J166" i="17"/>
  <c r="I166" i="17"/>
  <c r="K159" i="17"/>
  <c r="J159" i="17"/>
  <c r="I159" i="17"/>
  <c r="K148" i="17"/>
  <c r="J148" i="17"/>
  <c r="I148" i="17"/>
  <c r="K137" i="17"/>
  <c r="J137" i="17"/>
  <c r="I137" i="17"/>
  <c r="K125" i="17"/>
  <c r="J125" i="17"/>
  <c r="I125" i="17"/>
  <c r="K94" i="17"/>
  <c r="J94" i="17"/>
  <c r="I94" i="17"/>
  <c r="K77" i="17"/>
  <c r="J77" i="17"/>
  <c r="I77" i="17"/>
  <c r="K63" i="17"/>
  <c r="J63" i="17"/>
  <c r="I63" i="17"/>
  <c r="K50" i="17"/>
  <c r="J50" i="17"/>
  <c r="I50" i="17"/>
  <c r="K41" i="17"/>
  <c r="J41" i="17"/>
  <c r="I41" i="17"/>
  <c r="K34" i="17"/>
  <c r="J34" i="17"/>
  <c r="I34" i="17"/>
  <c r="K20" i="17"/>
  <c r="J20" i="17"/>
  <c r="J605" i="17" s="1"/>
  <c r="I20" i="17"/>
  <c r="I605" i="17" s="1"/>
  <c r="K4" i="18" l="1"/>
  <c r="G3" i="18" s="1"/>
  <c r="K605" i="17"/>
  <c r="K4" i="17" s="1"/>
  <c r="G3" i="17" s="1"/>
  <c r="I4" i="17"/>
</calcChain>
</file>

<file path=xl/sharedStrings.xml><?xml version="1.0" encoding="utf-8"?>
<sst xmlns="http://schemas.openxmlformats.org/spreadsheetml/2006/main" count="4835" uniqueCount="698">
  <si>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</si>
  <si>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</si>
  <si>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</si>
  <si>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</si>
  <si>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</si>
  <si>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</si>
  <si>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</si>
  <si>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</si>
  <si>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</si>
  <si>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</si>
  <si>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</si>
  <si>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</si>
  <si>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</si>
  <si>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</si>
  <si>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</si>
  <si>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</si>
  <si>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</si>
  <si>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</si>
  <si>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</si>
  <si>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</si>
  <si>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</si>
  <si>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</si>
  <si>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</si>
  <si>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</si>
  <si>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</si>
  <si>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</si>
  <si>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</si>
  <si>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</si>
  <si>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</si>
  <si>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</si>
  <si>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</si>
  <si>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</si>
  <si>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2023/12/01～2023/12/31</t>
    <phoneticPr fontId="2"/>
  </si>
  <si>
    <t>2023/12/01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</si>
  <si>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</si>
  <si>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</si>
  <si>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</si>
  <si>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</si>
  <si>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</si>
  <si>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</si>
  <si>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</si>
  <si>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</si>
  <si>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</si>
  <si>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</si>
  <si>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</si>
  <si>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</si>
  <si>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</si>
  <si>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</si>
  <si>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</si>
  <si>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</si>
  <si>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</si>
  <si>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</si>
  <si>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</si>
  <si>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</si>
  <si>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</si>
  <si>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</si>
  <si>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</si>
  <si>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</si>
  <si>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</si>
  <si>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</si>
  <si>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</si>
  <si>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</si>
  <si>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</si>
  <si>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</si>
  <si>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</si>
  <si>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</si>
  <si>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</si>
  <si>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</si>
  <si>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</si>
  <si>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</si>
  <si>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</si>
  <si>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</si>
  <si>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</si>
  <si>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</si>
  <si>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</si>
  <si>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</si>
  <si>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</si>
  <si>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</si>
  <si>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</si>
  <si>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</si>
  <si>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</si>
  <si>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</si>
  <si>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</si>
  <si>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</si>
  <si>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</si>
  <si>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</si>
  <si>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</si>
  <si>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</si>
  <si>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</si>
  <si>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</si>
  <si>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</si>
  <si>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</si>
  <si>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</si>
  <si>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</si>
  <si>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</si>
  <si>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</si>
  <si>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</si>
  <si>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</si>
  <si>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</si>
  <si>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</si>
  <si>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</si>
  <si>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</si>
  <si>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</si>
  <si>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</si>
  <si>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</si>
  <si>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</si>
  <si>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</si>
  <si>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</si>
  <si>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</si>
  <si>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</si>
  <si>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</si>
  <si>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</si>
  <si>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</si>
  <si>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</si>
  <si>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</si>
  <si>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</si>
  <si>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</si>
  <si>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</si>
  <si>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</si>
  <si>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</si>
  <si>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</si>
  <si>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</si>
  <si>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</si>
  <si>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</si>
  <si>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</si>
  <si>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</si>
  <si>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</si>
  <si>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</si>
  <si>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</si>
  <si>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</si>
  <si>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</si>
  <si>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</si>
  <si>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</si>
  <si>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</si>
  <si>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</si>
  <si>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</si>
  <si>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</si>
  <si>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</si>
  <si>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</si>
  <si>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</si>
  <si>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</si>
  <si>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</si>
  <si>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</si>
  <si>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糸満一・照屋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</si>
  <si>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</si>
  <si>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</si>
  <si>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</si>
  <si>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</si>
  <si>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</si>
  <si>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</si>
  <si>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</si>
  <si>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</si>
  <si>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</si>
  <si>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</si>
  <si>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</si>
  <si>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</si>
  <si>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</si>
  <si>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</si>
  <si>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</si>
  <si>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</si>
  <si>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</si>
  <si>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</si>
  <si>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</si>
  <si>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</si>
  <si>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</si>
  <si>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</si>
  <si>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</si>
  <si>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</si>
  <si>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</si>
  <si>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当銘</t>
    <phoneticPr fontId="2"/>
  </si>
  <si>
    <t>小城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</si>
  <si>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</si>
  <si>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</si>
  <si>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</si>
  <si>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</si>
  <si>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</si>
  <si>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</si>
  <si>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</si>
  <si>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玻名城</t>
    <phoneticPr fontId="2"/>
  </si>
  <si>
    <t>大頓</t>
    <phoneticPr fontId="2"/>
  </si>
  <si>
    <t>仲座</t>
    <phoneticPr fontId="2"/>
  </si>
  <si>
    <t>後原</t>
    <phoneticPr fontId="2"/>
  </si>
  <si>
    <t>具志頭安里</t>
    <phoneticPr fontId="2"/>
  </si>
  <si>
    <t>与座航空自衛隊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</si>
  <si>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</si>
  <si>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</si>
  <si>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</si>
  <si>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</si>
  <si>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</si>
  <si>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</si>
  <si>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</si>
  <si>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</si>
  <si>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</si>
  <si>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</si>
  <si>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</si>
  <si>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</si>
  <si>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</si>
  <si>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</si>
  <si>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</si>
  <si>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</si>
  <si>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</si>
  <si>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</si>
  <si>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</si>
  <si>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</si>
  <si>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</si>
  <si>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</si>
  <si>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</si>
  <si>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</si>
  <si>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</si>
  <si>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</si>
  <si>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</si>
  <si>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</si>
  <si>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</si>
  <si>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</si>
  <si>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</si>
  <si>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</si>
  <si>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</si>
  <si>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</si>
  <si>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</si>
  <si>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</si>
  <si>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</si>
  <si>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</si>
  <si>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</si>
  <si>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</si>
  <si>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</si>
  <si>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</si>
  <si>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</si>
  <si>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</si>
  <si>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</si>
  <si>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</si>
  <si>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</si>
  <si>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</si>
  <si>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</si>
  <si>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</si>
  <si>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</si>
  <si>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</si>
  <si>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</si>
  <si>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新開団地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</si>
  <si>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</si>
  <si>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</si>
  <si>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</si>
  <si>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</si>
  <si>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</si>
  <si>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</si>
  <si>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</si>
  <si>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</si>
  <si>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</si>
  <si>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</si>
  <si>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</si>
  <si>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</si>
  <si>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</si>
  <si>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</si>
  <si>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</si>
  <si>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</si>
  <si>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</si>
  <si>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</si>
  <si>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</si>
  <si>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</si>
  <si>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</si>
  <si>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</si>
  <si>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</si>
  <si>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</si>
  <si>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</si>
  <si>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</si>
  <si>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</si>
  <si>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</si>
  <si>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</si>
  <si>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</si>
  <si>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</si>
  <si>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</si>
  <si>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</si>
  <si>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</si>
  <si>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</si>
  <si>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</si>
  <si>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石平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</si>
  <si>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</si>
  <si>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</si>
  <si>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</si>
  <si>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</si>
  <si>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</si>
  <si>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</si>
  <si>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</si>
  <si>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中城東</t>
    <phoneticPr fontId="2"/>
  </si>
  <si>
    <t>中城新垣</t>
    <phoneticPr fontId="2"/>
  </si>
  <si>
    <t>中城西</t>
    <phoneticPr fontId="2"/>
  </si>
  <si>
    <t>中城当間</t>
    <phoneticPr fontId="2"/>
  </si>
  <si>
    <t>伊舎堂</t>
    <phoneticPr fontId="2"/>
  </si>
  <si>
    <t>中城泊</t>
    <phoneticPr fontId="2"/>
  </si>
  <si>
    <t>久場</t>
    <phoneticPr fontId="2"/>
  </si>
  <si>
    <t>南上原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</si>
  <si>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</si>
  <si>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</si>
  <si>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</si>
  <si>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</si>
  <si>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</si>
  <si>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</si>
  <si>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</si>
  <si>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</si>
  <si>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</si>
  <si>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</si>
  <si>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</si>
  <si>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</si>
  <si>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</si>
  <si>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</si>
  <si>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</si>
  <si>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</si>
  <si>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</si>
  <si>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</si>
  <si>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</si>
  <si>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</si>
  <si>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</si>
  <si>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</si>
  <si>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</si>
  <si>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</si>
  <si>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</si>
  <si>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</si>
  <si>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</si>
  <si>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</si>
  <si>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</si>
  <si>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</si>
  <si>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美東団地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</si>
  <si>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</si>
  <si>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</si>
  <si>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</si>
  <si>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</si>
  <si>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</si>
  <si>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</si>
  <si>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</si>
  <si>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</si>
  <si>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</si>
  <si>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</si>
  <si>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</si>
  <si>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</si>
  <si>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</si>
  <si>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</si>
  <si>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</si>
  <si>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</si>
  <si>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</si>
  <si>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</si>
  <si>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</si>
  <si>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</si>
  <si>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</si>
  <si>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</si>
  <si>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</si>
  <si>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</si>
  <si>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</si>
  <si>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</si>
  <si>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</si>
  <si>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</si>
  <si>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</si>
  <si>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</si>
  <si>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</si>
  <si>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</si>
  <si>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</si>
  <si>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</si>
  <si>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</si>
  <si>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</si>
  <si>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</si>
  <si>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</si>
  <si>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</si>
  <si>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</si>
  <si>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</si>
  <si>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</si>
  <si>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</si>
  <si>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</si>
  <si>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</si>
  <si>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</si>
  <si>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</si>
  <si>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</si>
  <si>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</si>
  <si>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天願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</si>
  <si>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</si>
  <si>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</si>
  <si>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</si>
  <si>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</si>
  <si>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</si>
  <si>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</si>
  <si>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</si>
  <si>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</si>
  <si>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</si>
  <si>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</si>
  <si>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</si>
  <si>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</si>
  <si>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</si>
  <si>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</si>
  <si>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</si>
  <si>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</si>
  <si>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</si>
  <si>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</si>
  <si>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</si>
  <si>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</si>
  <si>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</si>
  <si>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</si>
  <si>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</si>
  <si>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</si>
  <si>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</si>
  <si>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</si>
  <si>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</si>
  <si>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</si>
  <si>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</si>
  <si>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</si>
  <si>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</si>
  <si>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</si>
  <si>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</si>
  <si>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</si>
  <si>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</si>
  <si>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</si>
  <si>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</si>
  <si>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</si>
  <si>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</si>
  <si>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</si>
  <si>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</si>
  <si>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</si>
  <si>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</si>
  <si>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</si>
  <si>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</si>
  <si>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</si>
  <si>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</si>
  <si>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</si>
  <si>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</si>
  <si>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</si>
  <si>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</si>
  <si>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</si>
  <si>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</si>
  <si>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</si>
  <si>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</si>
  <si>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</si>
  <si>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</si>
  <si>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</si>
  <si>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</si>
  <si>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</si>
  <si>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</si>
  <si>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</si>
  <si>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</si>
  <si>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</si>
  <si>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</si>
  <si>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</si>
  <si>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</si>
  <si>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</si>
  <si>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</si>
  <si>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</si>
  <si>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</si>
  <si>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</si>
  <si>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</si>
  <si>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</si>
  <si>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</si>
  <si>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大川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</si>
  <si>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</si>
  <si>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</si>
  <si>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</si>
  <si>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</si>
  <si>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</si>
  <si>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</si>
  <si>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</si>
  <si>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</si>
  <si>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</si>
  <si>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</si>
  <si>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</si>
  <si>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</si>
  <si>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</si>
  <si>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</si>
  <si>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</si>
  <si>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</si>
  <si>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</si>
  <si>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</si>
  <si>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</si>
  <si>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</si>
  <si>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</si>
  <si>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</si>
  <si>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</si>
  <si>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</si>
  <si>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</si>
  <si>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</si>
  <si>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</si>
  <si>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部間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</si>
  <si>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</si>
  <si>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</si>
  <si>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</si>
  <si>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</si>
  <si>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</si>
  <si>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</si>
  <si>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</si>
  <si>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</si>
  <si>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</si>
  <si>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</si>
  <si>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</si>
  <si>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</si>
  <si>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</si>
  <si>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</si>
  <si>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</si>
  <si>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</si>
  <si>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</si>
  <si>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</si>
  <si>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</si>
  <si>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</si>
  <si>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</si>
  <si>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</si>
  <si>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</si>
  <si>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</si>
  <si>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</si>
  <si>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</si>
  <si>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</si>
  <si>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</si>
  <si>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</si>
  <si>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</si>
  <si>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</si>
  <si>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</si>
  <si>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</si>
  <si>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</si>
  <si>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</si>
  <si>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</si>
  <si>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</si>
  <si>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</si>
  <si>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</si>
  <si>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</si>
  <si>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</si>
  <si>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</si>
  <si>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</si>
  <si>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</si>
  <si>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</si>
  <si>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辺名地</t>
    <phoneticPr fontId="2"/>
  </si>
  <si>
    <t>嘉津宇１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</si>
  <si>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</si>
  <si>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</si>
  <si>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</si>
  <si>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</si>
  <si>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</si>
  <si>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</si>
  <si>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</si>
  <si>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</si>
  <si>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</si>
  <si>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</si>
  <si>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</si>
  <si>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</si>
  <si>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</si>
  <si>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</si>
  <si>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</si>
  <si>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</si>
  <si>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</si>
  <si>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</si>
  <si>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</si>
  <si>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</si>
  <si>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</si>
  <si>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</si>
  <si>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</si>
  <si>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</si>
  <si>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</si>
  <si>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湧川一</t>
    <phoneticPr fontId="2"/>
  </si>
  <si>
    <t>湧川二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</si>
  <si>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</si>
  <si>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</si>
  <si>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</si>
  <si>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</si>
  <si>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</si>
  <si>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</si>
  <si>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</si>
  <si>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</si>
  <si>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</si>
  <si>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</si>
  <si>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</si>
  <si>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</si>
  <si>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</si>
  <si>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</si>
  <si>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</si>
  <si>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</si>
  <si>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</si>
  <si>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</si>
  <si>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</si>
  <si>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</si>
  <si>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</si>
  <si>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</si>
  <si>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</si>
  <si>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比地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</si>
  <si>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</si>
  <si>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</si>
  <si>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</si>
  <si>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</si>
  <si>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</si>
  <si>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</si>
  <si>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</si>
  <si>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</si>
  <si>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</si>
  <si>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</si>
  <si>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</si>
  <si>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</si>
  <si>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楚洲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</si>
  <si>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</si>
  <si>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</si>
  <si>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</si>
  <si>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</si>
  <si>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</si>
  <si>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</si>
  <si>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</si>
  <si>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</si>
  <si>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</si>
  <si>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</si>
  <si>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</si>
  <si>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</si>
  <si>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</si>
  <si>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</si>
  <si>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</si>
  <si>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</si>
  <si>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</si>
  <si>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</si>
  <si>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</si>
  <si>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</si>
  <si>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</si>
  <si>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</si>
  <si>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</si>
  <si>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</si>
  <si>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</si>
  <si>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</si>
  <si>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</si>
  <si>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</si>
  <si>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</si>
  <si>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</si>
  <si>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</si>
  <si>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</si>
  <si>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</si>
  <si>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</si>
  <si>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</si>
  <si>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</si>
  <si>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</si>
  <si>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</si>
  <si>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</si>
  <si>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</si>
  <si>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</si>
  <si>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</si>
  <si>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</si>
  <si>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</si>
  <si>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</si>
  <si>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</si>
  <si>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</si>
  <si>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</si>
  <si>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</si>
  <si>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</si>
  <si>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</si>
  <si>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</si>
  <si>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</si>
  <si>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</si>
  <si>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</si>
  <si>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</si>
  <si>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</si>
  <si>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</si>
  <si>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</si>
  <si>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</si>
  <si>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</si>
  <si>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</si>
  <si>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</si>
  <si>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</si>
  <si>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</si>
  <si>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</si>
  <si>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</si>
  <si>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</si>
  <si>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</si>
  <si>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</si>
  <si>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</si>
  <si>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</si>
  <si>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</si>
  <si>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</si>
  <si>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</si>
  <si>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</si>
  <si>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</si>
  <si>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</si>
  <si>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</si>
  <si>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</si>
  <si>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</si>
  <si>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</si>
  <si>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</si>
  <si>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</si>
  <si>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</si>
  <si>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</si>
  <si>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</si>
  <si>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竹富島</t>
    <phoneticPr fontId="2"/>
  </si>
  <si>
    <t>西表祖納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</si>
  <si>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</si>
  <si>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</si>
  <si>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</si>
  <si>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</si>
  <si>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</si>
  <si>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</si>
  <si>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</si>
  <si>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</si>
  <si>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</si>
  <si>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</si>
  <si>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</si>
  <si>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</si>
  <si>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</si>
  <si>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</si>
  <si>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</si>
  <si>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</si>
  <si>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</si>
  <si>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</si>
  <si>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</si>
  <si>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</si>
  <si>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徳之島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</si>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</sst>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1FB-0A37-4CF8-B3E9-DFC4B5F51160}">
  <sheetPr>
    <tabColor theme="1"/>
  </sheetPr>
  <dimension ref="A1:O605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K11" sqref="K11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130235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1100</v>
      </c>
      <c r="J11" s="20"/>
      <c r="K11" s="82">
        <v>0</v>
      </c>
      <c r="L11" s="101" t="s">
        <v>37</v>
      </c>
      <c r="M11" s="102"/>
      <c r="N11" s="103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1240</v>
      </c>
      <c r="J12" s="6"/>
      <c r="K12" s="83">
        <v>0</v>
      </c>
      <c r="L12" s="104" t="s">
        <v>37</v>
      </c>
      <c r="M12" s="105"/>
      <c r="N12" s="106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675</v>
      </c>
      <c r="J13" s="6"/>
      <c r="K13" s="83">
        <v>0</v>
      </c>
      <c r="L13" s="104" t="s">
        <v>37</v>
      </c>
      <c r="M13" s="105"/>
      <c r="N13" s="106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800</v>
      </c>
      <c r="J14" s="6"/>
      <c r="K14" s="83">
        <v>0</v>
      </c>
      <c r="L14" s="104" t="s">
        <v>37</v>
      </c>
      <c r="M14" s="105"/>
      <c r="N14" s="106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1160</v>
      </c>
      <c r="J15" s="6"/>
      <c r="K15" s="83">
        <v>0</v>
      </c>
      <c r="L15" s="104" t="s">
        <v>37</v>
      </c>
      <c r="M15" s="105"/>
      <c r="N15" s="106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560</v>
      </c>
      <c r="J16" s="6"/>
      <c r="K16" s="83">
        <v>0</v>
      </c>
      <c r="L16" s="104" t="s">
        <v>37</v>
      </c>
      <c r="M16" s="105"/>
      <c r="N16" s="106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820</v>
      </c>
      <c r="J17" s="6"/>
      <c r="K17" s="83">
        <v>0</v>
      </c>
      <c r="L17" s="104" t="s">
        <v>37</v>
      </c>
      <c r="M17" s="105"/>
      <c r="N17" s="106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3920</v>
      </c>
      <c r="J18" s="6"/>
      <c r="K18" s="83">
        <v>0</v>
      </c>
      <c r="L18" s="104" t="s">
        <v>37</v>
      </c>
      <c r="M18" s="105"/>
      <c r="N18" s="106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1725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12000</v>
      </c>
      <c r="J20" s="36">
        <f>K$20</f>
        <v>0</v>
      </c>
      <c r="K20" s="84">
        <f>SUM(K$11:K$19)</f>
        <v>0</v>
      </c>
      <c r="L20" s="119"/>
      <c r="M20" s="120"/>
      <c r="N20" s="121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610</v>
      </c>
      <c r="J21" s="20"/>
      <c r="K21" s="82">
        <v>0</v>
      </c>
      <c r="L21" s="101" t="s">
        <v>37</v>
      </c>
      <c r="M21" s="102"/>
      <c r="N21" s="103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860</v>
      </c>
      <c r="J22" s="6"/>
      <c r="K22" s="83">
        <v>0</v>
      </c>
      <c r="L22" s="104" t="s">
        <v>37</v>
      </c>
      <c r="M22" s="105"/>
      <c r="N22" s="106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515</v>
      </c>
      <c r="J23" s="6"/>
      <c r="K23" s="83">
        <v>0</v>
      </c>
      <c r="L23" s="104" t="s">
        <v>37</v>
      </c>
      <c r="M23" s="105"/>
      <c r="N23" s="106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660</v>
      </c>
      <c r="J24" s="6"/>
      <c r="K24" s="83">
        <v>0</v>
      </c>
      <c r="L24" s="104" t="s">
        <v>37</v>
      </c>
      <c r="M24" s="105"/>
      <c r="N24" s="106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805</v>
      </c>
      <c r="J25" s="6"/>
      <c r="K25" s="83">
        <v>0</v>
      </c>
      <c r="L25" s="104" t="s">
        <v>37</v>
      </c>
      <c r="M25" s="105"/>
      <c r="N25" s="106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840</v>
      </c>
      <c r="J26" s="6"/>
      <c r="K26" s="83">
        <v>0</v>
      </c>
      <c r="L26" s="104" t="s">
        <v>37</v>
      </c>
      <c r="M26" s="105"/>
      <c r="N26" s="106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625</v>
      </c>
      <c r="J27" s="6"/>
      <c r="K27" s="83">
        <v>0</v>
      </c>
      <c r="L27" s="104" t="s">
        <v>37</v>
      </c>
      <c r="M27" s="105"/>
      <c r="N27" s="106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1040</v>
      </c>
      <c r="J28" s="6"/>
      <c r="K28" s="83">
        <v>0</v>
      </c>
      <c r="L28" s="104" t="s">
        <v>37</v>
      </c>
      <c r="M28" s="105"/>
      <c r="N28" s="106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1185</v>
      </c>
      <c r="J29" s="6"/>
      <c r="K29" s="83">
        <v>0</v>
      </c>
      <c r="L29" s="104" t="s">
        <v>37</v>
      </c>
      <c r="M29" s="105"/>
      <c r="N29" s="106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955</v>
      </c>
      <c r="J30" s="6"/>
      <c r="K30" s="83">
        <v>0</v>
      </c>
      <c r="L30" s="104" t="s">
        <v>37</v>
      </c>
      <c r="M30" s="105"/>
      <c r="N30" s="106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590</v>
      </c>
      <c r="J31" s="6"/>
      <c r="K31" s="83">
        <v>0</v>
      </c>
      <c r="L31" s="104" t="s">
        <v>37</v>
      </c>
      <c r="M31" s="105"/>
      <c r="N31" s="106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455</v>
      </c>
      <c r="J32" s="6"/>
      <c r="K32" s="83">
        <v>0</v>
      </c>
      <c r="L32" s="104" t="s">
        <v>37</v>
      </c>
      <c r="M32" s="105"/>
      <c r="N32" s="106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955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10095</v>
      </c>
      <c r="J34" s="36">
        <f>K$34</f>
        <v>0</v>
      </c>
      <c r="K34" s="84">
        <f>SUM(K$21:K$33)</f>
        <v>0</v>
      </c>
      <c r="L34" s="119"/>
      <c r="M34" s="120"/>
      <c r="N34" s="121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655</v>
      </c>
      <c r="J35" s="20"/>
      <c r="K35" s="82">
        <v>0</v>
      </c>
      <c r="L35" s="101" t="s">
        <v>37</v>
      </c>
      <c r="M35" s="102"/>
      <c r="N35" s="103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680</v>
      </c>
      <c r="J36" s="6"/>
      <c r="K36" s="83">
        <v>0</v>
      </c>
      <c r="L36" s="104" t="s">
        <v>37</v>
      </c>
      <c r="M36" s="105"/>
      <c r="N36" s="106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1335</v>
      </c>
      <c r="J37" s="6"/>
      <c r="K37" s="83">
        <v>0</v>
      </c>
      <c r="L37" s="104" t="s">
        <v>37</v>
      </c>
      <c r="M37" s="105"/>
      <c r="N37" s="106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1620</v>
      </c>
      <c r="J38" s="6"/>
      <c r="K38" s="83">
        <v>0</v>
      </c>
      <c r="L38" s="104" t="s">
        <v>37</v>
      </c>
      <c r="M38" s="105"/>
      <c r="N38" s="106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640</v>
      </c>
      <c r="J39" s="6"/>
      <c r="K39" s="83">
        <v>0</v>
      </c>
      <c r="L39" s="104" t="s">
        <v>37</v>
      </c>
      <c r="M39" s="105"/>
      <c r="N39" s="106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1180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6110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980</v>
      </c>
      <c r="J42" s="20"/>
      <c r="K42" s="82">
        <v>0</v>
      </c>
      <c r="L42" s="101" t="s">
        <v>37</v>
      </c>
      <c r="M42" s="102"/>
      <c r="N42" s="103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870</v>
      </c>
      <c r="J43" s="6"/>
      <c r="K43" s="83">
        <v>0</v>
      </c>
      <c r="L43" s="104" t="s">
        <v>37</v>
      </c>
      <c r="M43" s="105"/>
      <c r="N43" s="106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1410</v>
      </c>
      <c r="J44" s="6"/>
      <c r="K44" s="83">
        <v>0</v>
      </c>
      <c r="L44" s="104" t="s">
        <v>37</v>
      </c>
      <c r="M44" s="105"/>
      <c r="N44" s="106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1330</v>
      </c>
      <c r="J46" s="6"/>
      <c r="K46" s="83">
        <v>0</v>
      </c>
      <c r="L46" s="104" t="s">
        <v>37</v>
      </c>
      <c r="M46" s="105"/>
      <c r="N46" s="106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505</v>
      </c>
      <c r="J47" s="6"/>
      <c r="K47" s="83">
        <v>0</v>
      </c>
      <c r="L47" s="104" t="s">
        <v>37</v>
      </c>
      <c r="M47" s="105"/>
      <c r="N47" s="106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630</v>
      </c>
      <c r="J48" s="6"/>
      <c r="K48" s="83">
        <v>0</v>
      </c>
      <c r="L48" s="104" t="s">
        <v>37</v>
      </c>
      <c r="M48" s="105"/>
      <c r="N48" s="106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625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6930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485</v>
      </c>
      <c r="J52" s="6"/>
      <c r="K52" s="83">
        <v>0</v>
      </c>
      <c r="L52" s="104" t="s">
        <v>37</v>
      </c>
      <c r="M52" s="105"/>
      <c r="N52" s="106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720</v>
      </c>
      <c r="J53" s="6"/>
      <c r="K53" s="83">
        <v>0</v>
      </c>
      <c r="L53" s="104" t="s">
        <v>37</v>
      </c>
      <c r="M53" s="105"/>
      <c r="N53" s="106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1140</v>
      </c>
      <c r="J54" s="6"/>
      <c r="K54" s="83">
        <v>0</v>
      </c>
      <c r="L54" s="104" t="s">
        <v>37</v>
      </c>
      <c r="M54" s="105"/>
      <c r="N54" s="106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925</v>
      </c>
      <c r="J55" s="6"/>
      <c r="K55" s="83">
        <v>0</v>
      </c>
      <c r="L55" s="104" t="s">
        <v>37</v>
      </c>
      <c r="M55" s="105"/>
      <c r="N55" s="106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1185</v>
      </c>
      <c r="J56" s="6"/>
      <c r="K56" s="83">
        <v>0</v>
      </c>
      <c r="L56" s="104" t="s">
        <v>37</v>
      </c>
      <c r="M56" s="105"/>
      <c r="N56" s="106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305</v>
      </c>
      <c r="J57" s="6"/>
      <c r="K57" s="83">
        <v>0</v>
      </c>
      <c r="L57" s="104" t="s">
        <v>37</v>
      </c>
      <c r="M57" s="105"/>
      <c r="N57" s="106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550</v>
      </c>
      <c r="J58" s="6"/>
      <c r="K58" s="83">
        <v>0</v>
      </c>
      <c r="L58" s="104" t="s">
        <v>37</v>
      </c>
      <c r="M58" s="105"/>
      <c r="N58" s="106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1470</v>
      </c>
      <c r="J59" s="6"/>
      <c r="K59" s="83">
        <v>0</v>
      </c>
      <c r="L59" s="104" t="s">
        <v>37</v>
      </c>
      <c r="M59" s="105"/>
      <c r="N59" s="106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720</v>
      </c>
      <c r="J60" s="6"/>
      <c r="K60" s="83">
        <v>0</v>
      </c>
      <c r="L60" s="104" t="s">
        <v>37</v>
      </c>
      <c r="M60" s="105"/>
      <c r="N60" s="106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660</v>
      </c>
      <c r="J61" s="6"/>
      <c r="K61" s="83">
        <v>0</v>
      </c>
      <c r="L61" s="104" t="s">
        <v>37</v>
      </c>
      <c r="M61" s="105"/>
      <c r="N61" s="106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880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9500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880</v>
      </c>
      <c r="J64" s="20"/>
      <c r="K64" s="82">
        <v>0</v>
      </c>
      <c r="L64" s="101" t="s">
        <v>37</v>
      </c>
      <c r="M64" s="102"/>
      <c r="N64" s="103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500</v>
      </c>
      <c r="J65" s="6"/>
      <c r="K65" s="83">
        <v>0</v>
      </c>
      <c r="L65" s="104" t="s">
        <v>37</v>
      </c>
      <c r="M65" s="105"/>
      <c r="N65" s="106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325</v>
      </c>
      <c r="J67" s="6"/>
      <c r="K67" s="83">
        <v>0</v>
      </c>
      <c r="L67" s="104" t="s">
        <v>37</v>
      </c>
      <c r="M67" s="105"/>
      <c r="N67" s="106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225</v>
      </c>
      <c r="J68" s="6"/>
      <c r="K68" s="83">
        <v>0</v>
      </c>
      <c r="L68" s="104" t="s">
        <v>37</v>
      </c>
      <c r="M68" s="105"/>
      <c r="N68" s="106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915</v>
      </c>
      <c r="J69" s="6"/>
      <c r="K69" s="83">
        <v>0</v>
      </c>
      <c r="L69" s="104" t="s">
        <v>37</v>
      </c>
      <c r="M69" s="105"/>
      <c r="N69" s="106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405</v>
      </c>
      <c r="J70" s="6"/>
      <c r="K70" s="83">
        <v>0</v>
      </c>
      <c r="L70" s="104" t="s">
        <v>37</v>
      </c>
      <c r="M70" s="105"/>
      <c r="N70" s="106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560</v>
      </c>
      <c r="J71" s="6"/>
      <c r="K71" s="83">
        <v>0</v>
      </c>
      <c r="L71" s="104" t="s">
        <v>37</v>
      </c>
      <c r="M71" s="105"/>
      <c r="N71" s="106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715</v>
      </c>
      <c r="J72" s="6"/>
      <c r="K72" s="83">
        <v>0</v>
      </c>
      <c r="L72" s="104" t="s">
        <v>37</v>
      </c>
      <c r="M72" s="105"/>
      <c r="N72" s="106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325</v>
      </c>
      <c r="J73" s="6"/>
      <c r="K73" s="83">
        <v>0</v>
      </c>
      <c r="L73" s="104" t="s">
        <v>37</v>
      </c>
      <c r="M73" s="105"/>
      <c r="N73" s="106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1745</v>
      </c>
      <c r="J74" s="6"/>
      <c r="K74" s="83">
        <v>0</v>
      </c>
      <c r="L74" s="104" t="s">
        <v>37</v>
      </c>
      <c r="M74" s="105"/>
      <c r="N74" s="106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450</v>
      </c>
      <c r="J75" s="6"/>
      <c r="K75" s="83">
        <v>0</v>
      </c>
      <c r="L75" s="104" t="s">
        <v>37</v>
      </c>
      <c r="M75" s="105"/>
      <c r="N75" s="106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530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8305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1375</v>
      </c>
      <c r="J78" s="20"/>
      <c r="K78" s="82">
        <v>0</v>
      </c>
      <c r="L78" s="101" t="s">
        <v>37</v>
      </c>
      <c r="M78" s="102"/>
      <c r="N78" s="103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970</v>
      </c>
      <c r="J79" s="6"/>
      <c r="K79" s="83">
        <v>0</v>
      </c>
      <c r="L79" s="104" t="s">
        <v>37</v>
      </c>
      <c r="M79" s="105"/>
      <c r="N79" s="106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110</v>
      </c>
      <c r="J81" s="6"/>
      <c r="K81" s="83">
        <v>0</v>
      </c>
      <c r="L81" s="104" t="s">
        <v>37</v>
      </c>
      <c r="M81" s="105"/>
      <c r="N81" s="106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430</v>
      </c>
      <c r="J82" s="6"/>
      <c r="K82" s="83">
        <v>0</v>
      </c>
      <c r="L82" s="104" t="s">
        <v>37</v>
      </c>
      <c r="M82" s="105"/>
      <c r="N82" s="106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185</v>
      </c>
      <c r="J83" s="6"/>
      <c r="K83" s="83">
        <v>0</v>
      </c>
      <c r="L83" s="104" t="s">
        <v>37</v>
      </c>
      <c r="M83" s="105"/>
      <c r="N83" s="106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665</v>
      </c>
      <c r="J86" s="6"/>
      <c r="K86" s="83">
        <v>0</v>
      </c>
      <c r="L86" s="104" t="s">
        <v>37</v>
      </c>
      <c r="M86" s="105"/>
      <c r="N86" s="106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580</v>
      </c>
      <c r="J87" s="6"/>
      <c r="K87" s="83">
        <v>0</v>
      </c>
      <c r="L87" s="104" t="s">
        <v>37</v>
      </c>
      <c r="M87" s="105"/>
      <c r="N87" s="106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260</v>
      </c>
      <c r="J89" s="6"/>
      <c r="K89" s="83">
        <v>0</v>
      </c>
      <c r="L89" s="104" t="s">
        <v>37</v>
      </c>
      <c r="M89" s="105"/>
      <c r="N89" s="106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595</v>
      </c>
      <c r="J91" s="6"/>
      <c r="K91" s="83">
        <v>0</v>
      </c>
      <c r="L91" s="104" t="s">
        <v>37</v>
      </c>
      <c r="M91" s="105"/>
      <c r="N91" s="106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260</v>
      </c>
      <c r="J92" s="6"/>
      <c r="K92" s="83">
        <v>0</v>
      </c>
      <c r="L92" s="104" t="s">
        <v>37</v>
      </c>
      <c r="M92" s="105"/>
      <c r="N92" s="106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6400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1250</v>
      </c>
      <c r="J99" s="6"/>
      <c r="K99" s="83">
        <v>0</v>
      </c>
      <c r="L99" s="104" t="s">
        <v>37</v>
      </c>
      <c r="M99" s="105"/>
      <c r="N99" s="106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115</v>
      </c>
      <c r="J101" s="6"/>
      <c r="K101" s="83">
        <v>0</v>
      </c>
      <c r="L101" s="104" t="s">
        <v>37</v>
      </c>
      <c r="M101" s="105"/>
      <c r="N101" s="106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75</v>
      </c>
      <c r="J104" s="6"/>
      <c r="K104" s="83">
        <v>0</v>
      </c>
      <c r="L104" s="104" t="s">
        <v>37</v>
      </c>
      <c r="M104" s="105"/>
      <c r="N104" s="106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140</v>
      </c>
      <c r="J105" s="6"/>
      <c r="K105" s="83">
        <v>0</v>
      </c>
      <c r="L105" s="104" t="s">
        <v>37</v>
      </c>
      <c r="M105" s="105"/>
      <c r="N105" s="106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70</v>
      </c>
      <c r="J106" s="6"/>
      <c r="K106" s="83">
        <v>0</v>
      </c>
      <c r="L106" s="104" t="s">
        <v>37</v>
      </c>
      <c r="M106" s="105"/>
      <c r="N106" s="106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40</v>
      </c>
      <c r="J107" s="6"/>
      <c r="K107" s="83">
        <v>0</v>
      </c>
      <c r="L107" s="104" t="s">
        <v>37</v>
      </c>
      <c r="M107" s="105"/>
      <c r="N107" s="106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115</v>
      </c>
      <c r="J108" s="6"/>
      <c r="K108" s="83">
        <v>0</v>
      </c>
      <c r="L108" s="104" t="s">
        <v>37</v>
      </c>
      <c r="M108" s="105"/>
      <c r="N108" s="106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910</v>
      </c>
      <c r="J109" s="6"/>
      <c r="K109" s="83">
        <v>0</v>
      </c>
      <c r="L109" s="104" t="s">
        <v>37</v>
      </c>
      <c r="M109" s="105"/>
      <c r="N109" s="106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1105</v>
      </c>
      <c r="J110" s="6"/>
      <c r="K110" s="83">
        <v>0</v>
      </c>
      <c r="L110" s="104" t="s">
        <v>37</v>
      </c>
      <c r="M110" s="105"/>
      <c r="N110" s="106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135</v>
      </c>
      <c r="J111" s="6"/>
      <c r="K111" s="83">
        <v>0</v>
      </c>
      <c r="L111" s="104" t="s">
        <v>37</v>
      </c>
      <c r="M111" s="105"/>
      <c r="N111" s="106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115</v>
      </c>
      <c r="J112" s="6"/>
      <c r="K112" s="83">
        <v>0</v>
      </c>
      <c r="L112" s="104" t="s">
        <v>37</v>
      </c>
      <c r="M112" s="105"/>
      <c r="N112" s="106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04" t="s">
        <v>37</v>
      </c>
      <c r="M119" s="105"/>
      <c r="N119" s="106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145</v>
      </c>
      <c r="J122" s="6"/>
      <c r="K122" s="83">
        <v>0</v>
      </c>
      <c r="L122" s="104" t="s">
        <v>37</v>
      </c>
      <c r="M122" s="105"/>
      <c r="N122" s="106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04" t="s">
        <v>37</v>
      </c>
      <c r="M123" s="105"/>
      <c r="N123" s="106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5545</v>
      </c>
      <c r="J125" s="36">
        <f>K$125</f>
        <v>0</v>
      </c>
      <c r="K125" s="84">
        <f>SUM(K$95:K$124)</f>
        <v>0</v>
      </c>
      <c r="L125" s="119"/>
      <c r="M125" s="120"/>
      <c r="N125" s="121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280</v>
      </c>
      <c r="J126" s="20"/>
      <c r="K126" s="82">
        <v>0</v>
      </c>
      <c r="L126" s="101" t="s">
        <v>37</v>
      </c>
      <c r="M126" s="102"/>
      <c r="N126" s="103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770</v>
      </c>
      <c r="J127" s="6"/>
      <c r="K127" s="83">
        <v>0</v>
      </c>
      <c r="L127" s="104" t="s">
        <v>37</v>
      </c>
      <c r="M127" s="105"/>
      <c r="N127" s="106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04" t="s">
        <v>37</v>
      </c>
      <c r="M128" s="105"/>
      <c r="N128" s="106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04" t="s">
        <v>37</v>
      </c>
      <c r="M129" s="105"/>
      <c r="N129" s="106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130</v>
      </c>
      <c r="J130" s="6"/>
      <c r="K130" s="83">
        <v>0</v>
      </c>
      <c r="L130" s="104" t="s">
        <v>37</v>
      </c>
      <c r="M130" s="105"/>
      <c r="N130" s="106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04" t="s">
        <v>37</v>
      </c>
      <c r="M131" s="105"/>
      <c r="N131" s="106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04" t="s">
        <v>37</v>
      </c>
      <c r="M132" s="105"/>
      <c r="N132" s="106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04" t="s">
        <v>37</v>
      </c>
      <c r="M133" s="105"/>
      <c r="N133" s="106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6010</v>
      </c>
      <c r="G134" s="62" t="s">
        <v>169</v>
      </c>
      <c r="H134" s="5">
        <v>0</v>
      </c>
      <c r="I134" s="86">
        <v>75</v>
      </c>
      <c r="J134" s="6"/>
      <c r="K134" s="83">
        <v>0</v>
      </c>
      <c r="L134" s="104" t="s">
        <v>37</v>
      </c>
      <c r="M134" s="105"/>
      <c r="N134" s="106"/>
    </row>
    <row r="135" spans="2:14" ht="13.5" customHeight="1" x14ac:dyDescent="0.15">
      <c r="B135" s="16">
        <v>60</v>
      </c>
      <c r="C135" s="59" t="s">
        <v>159</v>
      </c>
      <c r="D135" s="60">
        <v>61</v>
      </c>
      <c r="E135" s="59" t="s">
        <v>160</v>
      </c>
      <c r="F135" s="61">
        <v>6011</v>
      </c>
      <c r="G135" s="62" t="s">
        <v>170</v>
      </c>
      <c r="H135" s="5">
        <v>0</v>
      </c>
      <c r="I135" s="86">
        <v>75</v>
      </c>
      <c r="J135" s="6"/>
      <c r="K135" s="83">
        <v>0</v>
      </c>
      <c r="L135" s="104" t="s">
        <v>37</v>
      </c>
      <c r="M135" s="105"/>
      <c r="N135" s="106"/>
    </row>
    <row r="136" spans="2:14" ht="13.5" customHeight="1" x14ac:dyDescent="0.15">
      <c r="B136" s="16">
        <v>60</v>
      </c>
      <c r="C136" s="59" t="s">
        <v>159</v>
      </c>
      <c r="D136" s="60">
        <v>61</v>
      </c>
      <c r="E136" s="59" t="s">
        <v>160</v>
      </c>
      <c r="F136" s="61">
        <v>55100</v>
      </c>
      <c r="G136" s="62" t="s">
        <v>171</v>
      </c>
      <c r="H136" s="5">
        <v>0</v>
      </c>
      <c r="I136" s="86">
        <v>15</v>
      </c>
      <c r="J136" s="6"/>
      <c r="K136" s="83">
        <v>0</v>
      </c>
      <c r="L136" s="104" t="s">
        <v>37</v>
      </c>
      <c r="M136" s="105"/>
      <c r="N136" s="106"/>
    </row>
    <row r="137" spans="2:14" ht="13.5" customHeight="1" x14ac:dyDescent="0.15">
      <c r="B137" s="16">
        <v>60</v>
      </c>
      <c r="C137" s="63" t="s">
        <v>159</v>
      </c>
      <c r="D137" s="64">
        <v>61</v>
      </c>
      <c r="E137" s="65" t="s">
        <v>160</v>
      </c>
      <c r="F137" s="66" t="s">
        <v>18</v>
      </c>
      <c r="G137" s="67" t="s">
        <v>172</v>
      </c>
      <c r="H137" s="21">
        <v>0</v>
      </c>
      <c r="I137" s="84">
        <f>SUM(I$126:I$136)</f>
        <v>1995</v>
      </c>
      <c r="J137" s="36">
        <f>K$137</f>
        <v>0</v>
      </c>
      <c r="K137" s="84">
        <f>SUM(K$126:K$136)</f>
        <v>0</v>
      </c>
      <c r="L137" s="119"/>
      <c r="M137" s="120"/>
      <c r="N137" s="121"/>
    </row>
    <row r="138" spans="2:14" ht="13.5" customHeight="1" x14ac:dyDescent="0.15">
      <c r="B138" s="16">
        <v>60</v>
      </c>
      <c r="C138" s="55" t="s">
        <v>159</v>
      </c>
      <c r="D138" s="56">
        <v>62</v>
      </c>
      <c r="E138" s="55" t="s">
        <v>173</v>
      </c>
      <c r="F138" s="57">
        <v>7001</v>
      </c>
      <c r="G138" s="58" t="s">
        <v>174</v>
      </c>
      <c r="H138" s="19">
        <v>0</v>
      </c>
      <c r="I138" s="85">
        <v>180</v>
      </c>
      <c r="J138" s="20"/>
      <c r="K138" s="82">
        <v>0</v>
      </c>
      <c r="L138" s="101" t="s">
        <v>37</v>
      </c>
      <c r="M138" s="102"/>
      <c r="N138" s="103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173</v>
      </c>
      <c r="F139" s="61">
        <v>7002</v>
      </c>
      <c r="G139" s="62" t="s">
        <v>175</v>
      </c>
      <c r="H139" s="5">
        <v>0</v>
      </c>
      <c r="I139" s="86">
        <v>40</v>
      </c>
      <c r="J139" s="6"/>
      <c r="K139" s="83">
        <v>0</v>
      </c>
      <c r="L139" s="104" t="s">
        <v>37</v>
      </c>
      <c r="M139" s="105"/>
      <c r="N139" s="106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173</v>
      </c>
      <c r="F140" s="61">
        <v>7003</v>
      </c>
      <c r="G140" s="62" t="s">
        <v>176</v>
      </c>
      <c r="H140" s="5">
        <v>0</v>
      </c>
      <c r="I140" s="86">
        <v>85</v>
      </c>
      <c r="J140" s="6"/>
      <c r="K140" s="83">
        <v>0</v>
      </c>
      <c r="L140" s="104" t="s">
        <v>37</v>
      </c>
      <c r="M140" s="105"/>
      <c r="N140" s="106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173</v>
      </c>
      <c r="F141" s="61">
        <v>7004</v>
      </c>
      <c r="G141" s="62" t="s">
        <v>177</v>
      </c>
      <c r="H141" s="5">
        <v>0</v>
      </c>
      <c r="I141" s="86">
        <v>140</v>
      </c>
      <c r="J141" s="6"/>
      <c r="K141" s="83">
        <v>0</v>
      </c>
      <c r="L141" s="104" t="s">
        <v>37</v>
      </c>
      <c r="M141" s="105"/>
      <c r="N141" s="106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173</v>
      </c>
      <c r="F142" s="61">
        <v>7005</v>
      </c>
      <c r="G142" s="62" t="s">
        <v>178</v>
      </c>
      <c r="H142" s="5">
        <v>0</v>
      </c>
      <c r="I142" s="86">
        <v>80</v>
      </c>
      <c r="J142" s="6"/>
      <c r="K142" s="83">
        <v>0</v>
      </c>
      <c r="L142" s="104" t="s">
        <v>37</v>
      </c>
      <c r="M142" s="105"/>
      <c r="N142" s="106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173</v>
      </c>
      <c r="F143" s="61">
        <v>7006</v>
      </c>
      <c r="G143" s="62" t="s">
        <v>179</v>
      </c>
      <c r="H143" s="5">
        <v>0</v>
      </c>
      <c r="I143" s="86">
        <v>50</v>
      </c>
      <c r="J143" s="6"/>
      <c r="K143" s="83">
        <v>0</v>
      </c>
      <c r="L143" s="104" t="s">
        <v>37</v>
      </c>
      <c r="M143" s="105"/>
      <c r="N143" s="106"/>
    </row>
    <row r="144" spans="2:14" ht="13.5" customHeight="1" x14ac:dyDescent="0.15">
      <c r="B144" s="16">
        <v>60</v>
      </c>
      <c r="C144" s="59" t="s">
        <v>159</v>
      </c>
      <c r="D144" s="60">
        <v>62</v>
      </c>
      <c r="E144" s="59" t="s">
        <v>173</v>
      </c>
      <c r="F144" s="61">
        <v>7007</v>
      </c>
      <c r="G144" s="62" t="s">
        <v>180</v>
      </c>
      <c r="H144" s="5">
        <v>0</v>
      </c>
      <c r="I144" s="86">
        <v>100</v>
      </c>
      <c r="J144" s="6"/>
      <c r="K144" s="83">
        <v>0</v>
      </c>
      <c r="L144" s="104" t="s">
        <v>37</v>
      </c>
      <c r="M144" s="105"/>
      <c r="N144" s="106"/>
    </row>
    <row r="145" spans="2:14" ht="13.5" customHeight="1" x14ac:dyDescent="0.15">
      <c r="B145" s="16">
        <v>60</v>
      </c>
      <c r="C145" s="59" t="s">
        <v>159</v>
      </c>
      <c r="D145" s="60">
        <v>62</v>
      </c>
      <c r="E145" s="59" t="s">
        <v>173</v>
      </c>
      <c r="F145" s="61">
        <v>7009</v>
      </c>
      <c r="G145" s="62" t="s">
        <v>181</v>
      </c>
      <c r="H145" s="5">
        <v>0</v>
      </c>
      <c r="I145" s="86">
        <v>135</v>
      </c>
      <c r="J145" s="6"/>
      <c r="K145" s="83">
        <v>0</v>
      </c>
      <c r="L145" s="104" t="s">
        <v>37</v>
      </c>
      <c r="M145" s="105"/>
      <c r="N145" s="106"/>
    </row>
    <row r="146" spans="2:14" ht="13.5" customHeight="1" x14ac:dyDescent="0.15">
      <c r="B146" s="16">
        <v>60</v>
      </c>
      <c r="C146" s="59" t="s">
        <v>159</v>
      </c>
      <c r="D146" s="60">
        <v>62</v>
      </c>
      <c r="E146" s="59" t="s">
        <v>173</v>
      </c>
      <c r="F146" s="61">
        <v>7010</v>
      </c>
      <c r="G146" s="62" t="s">
        <v>182</v>
      </c>
      <c r="H146" s="5">
        <v>0</v>
      </c>
      <c r="I146" s="86">
        <v>120</v>
      </c>
      <c r="J146" s="6"/>
      <c r="K146" s="83">
        <v>0</v>
      </c>
      <c r="L146" s="104" t="s">
        <v>37</v>
      </c>
      <c r="M146" s="105"/>
      <c r="N146" s="106"/>
    </row>
    <row r="147" spans="2:14" ht="13.5" customHeight="1" x14ac:dyDescent="0.15">
      <c r="B147" s="16">
        <v>60</v>
      </c>
      <c r="C147" s="59" t="s">
        <v>159</v>
      </c>
      <c r="D147" s="60">
        <v>62</v>
      </c>
      <c r="E147" s="59" t="s">
        <v>173</v>
      </c>
      <c r="F147" s="61">
        <v>7012</v>
      </c>
      <c r="G147" s="62" t="s">
        <v>183</v>
      </c>
      <c r="H147" s="5">
        <v>0</v>
      </c>
      <c r="I147" s="86">
        <v>0</v>
      </c>
      <c r="J147" s="6"/>
      <c r="K147" s="83">
        <v>0</v>
      </c>
      <c r="L147" s="104" t="s">
        <v>37</v>
      </c>
      <c r="M147" s="105"/>
      <c r="N147" s="106"/>
    </row>
    <row r="148" spans="2:14" ht="13.5" customHeight="1" x14ac:dyDescent="0.15">
      <c r="B148" s="16">
        <v>60</v>
      </c>
      <c r="C148" s="63" t="s">
        <v>159</v>
      </c>
      <c r="D148" s="64">
        <v>62</v>
      </c>
      <c r="E148" s="65" t="s">
        <v>173</v>
      </c>
      <c r="F148" s="66" t="s">
        <v>18</v>
      </c>
      <c r="G148" s="67" t="s">
        <v>184</v>
      </c>
      <c r="H148" s="21">
        <v>0</v>
      </c>
      <c r="I148" s="84">
        <f>SUM(I$138:I$147)</f>
        <v>930</v>
      </c>
      <c r="J148" s="36">
        <f>K$148</f>
        <v>0</v>
      </c>
      <c r="K148" s="84">
        <f>SUM(K$138:K$147)</f>
        <v>0</v>
      </c>
      <c r="L148" s="119"/>
      <c r="M148" s="120"/>
      <c r="N148" s="121"/>
    </row>
    <row r="149" spans="2:14" ht="13.5" customHeight="1" x14ac:dyDescent="0.15">
      <c r="B149" s="16">
        <v>80</v>
      </c>
      <c r="C149" s="55" t="s">
        <v>185</v>
      </c>
      <c r="D149" s="56">
        <v>80</v>
      </c>
      <c r="E149" s="55" t="s">
        <v>185</v>
      </c>
      <c r="F149" s="57">
        <v>8002</v>
      </c>
      <c r="G149" s="58" t="s">
        <v>186</v>
      </c>
      <c r="H149" s="19">
        <v>0</v>
      </c>
      <c r="I149" s="85">
        <v>175</v>
      </c>
      <c r="J149" s="20"/>
      <c r="K149" s="82">
        <v>0</v>
      </c>
      <c r="L149" s="101" t="s">
        <v>37</v>
      </c>
      <c r="M149" s="102"/>
      <c r="N149" s="103"/>
    </row>
    <row r="150" spans="2:14" ht="13.5" customHeight="1" x14ac:dyDescent="0.15">
      <c r="B150" s="16">
        <v>80</v>
      </c>
      <c r="C150" s="59" t="s">
        <v>185</v>
      </c>
      <c r="D150" s="60">
        <v>80</v>
      </c>
      <c r="E150" s="59" t="s">
        <v>185</v>
      </c>
      <c r="F150" s="61">
        <v>8003</v>
      </c>
      <c r="G150" s="62" t="s">
        <v>187</v>
      </c>
      <c r="H150" s="5">
        <v>0</v>
      </c>
      <c r="I150" s="86">
        <v>585</v>
      </c>
      <c r="J150" s="6"/>
      <c r="K150" s="83">
        <v>0</v>
      </c>
      <c r="L150" s="104" t="s">
        <v>37</v>
      </c>
      <c r="M150" s="105"/>
      <c r="N150" s="106"/>
    </row>
    <row r="151" spans="2:14" ht="13.5" customHeight="1" x14ac:dyDescent="0.15">
      <c r="B151" s="16">
        <v>80</v>
      </c>
      <c r="C151" s="59" t="s">
        <v>185</v>
      </c>
      <c r="D151" s="60">
        <v>80</v>
      </c>
      <c r="E151" s="59" t="s">
        <v>185</v>
      </c>
      <c r="F151" s="61">
        <v>8004</v>
      </c>
      <c r="G151" s="62" t="s">
        <v>188</v>
      </c>
      <c r="H151" s="5">
        <v>0</v>
      </c>
      <c r="I151" s="86">
        <v>1095</v>
      </c>
      <c r="J151" s="6"/>
      <c r="K151" s="83">
        <v>0</v>
      </c>
      <c r="L151" s="104" t="s">
        <v>37</v>
      </c>
      <c r="M151" s="105"/>
      <c r="N151" s="106"/>
    </row>
    <row r="152" spans="2:14" ht="13.5" customHeight="1" x14ac:dyDescent="0.15">
      <c r="B152" s="16">
        <v>80</v>
      </c>
      <c r="C152" s="59" t="s">
        <v>185</v>
      </c>
      <c r="D152" s="60">
        <v>80</v>
      </c>
      <c r="E152" s="59" t="s">
        <v>185</v>
      </c>
      <c r="F152" s="61">
        <v>8008</v>
      </c>
      <c r="G152" s="62" t="s">
        <v>189</v>
      </c>
      <c r="H152" s="5">
        <v>0</v>
      </c>
      <c r="I152" s="86">
        <v>360</v>
      </c>
      <c r="J152" s="6"/>
      <c r="K152" s="83">
        <v>0</v>
      </c>
      <c r="L152" s="104" t="s">
        <v>37</v>
      </c>
      <c r="M152" s="105"/>
      <c r="N152" s="106"/>
    </row>
    <row r="153" spans="2:14" ht="13.5" customHeight="1" x14ac:dyDescent="0.15">
      <c r="B153" s="16">
        <v>80</v>
      </c>
      <c r="C153" s="59" t="s">
        <v>185</v>
      </c>
      <c r="D153" s="60">
        <v>80</v>
      </c>
      <c r="E153" s="59" t="s">
        <v>185</v>
      </c>
      <c r="F153" s="61">
        <v>8009</v>
      </c>
      <c r="G153" s="62" t="s">
        <v>190</v>
      </c>
      <c r="H153" s="5">
        <v>0</v>
      </c>
      <c r="I153" s="86">
        <v>155</v>
      </c>
      <c r="J153" s="6"/>
      <c r="K153" s="83">
        <v>0</v>
      </c>
      <c r="L153" s="104" t="s">
        <v>37</v>
      </c>
      <c r="M153" s="105"/>
      <c r="N153" s="106"/>
    </row>
    <row r="154" spans="2:14" ht="13.5" customHeight="1" x14ac:dyDescent="0.15">
      <c r="B154" s="16">
        <v>80</v>
      </c>
      <c r="C154" s="59" t="s">
        <v>185</v>
      </c>
      <c r="D154" s="60">
        <v>80</v>
      </c>
      <c r="E154" s="59" t="s">
        <v>185</v>
      </c>
      <c r="F154" s="61">
        <v>8011</v>
      </c>
      <c r="G154" s="62" t="s">
        <v>191</v>
      </c>
      <c r="H154" s="5">
        <v>0</v>
      </c>
      <c r="I154" s="86">
        <v>180</v>
      </c>
      <c r="J154" s="6"/>
      <c r="K154" s="83">
        <v>0</v>
      </c>
      <c r="L154" s="104" t="s">
        <v>37</v>
      </c>
      <c r="M154" s="105"/>
      <c r="N154" s="106"/>
    </row>
    <row r="155" spans="2:14" ht="13.5" customHeight="1" x14ac:dyDescent="0.15">
      <c r="B155" s="16">
        <v>80</v>
      </c>
      <c r="C155" s="59" t="s">
        <v>185</v>
      </c>
      <c r="D155" s="60">
        <v>80</v>
      </c>
      <c r="E155" s="59" t="s">
        <v>185</v>
      </c>
      <c r="F155" s="61">
        <v>8012</v>
      </c>
      <c r="G155" s="62" t="s">
        <v>192</v>
      </c>
      <c r="H155" s="5">
        <v>0</v>
      </c>
      <c r="I155" s="86">
        <v>110</v>
      </c>
      <c r="J155" s="6"/>
      <c r="K155" s="83">
        <v>0</v>
      </c>
      <c r="L155" s="104" t="s">
        <v>37</v>
      </c>
      <c r="M155" s="105"/>
      <c r="N155" s="106"/>
    </row>
    <row r="156" spans="2:14" ht="13.5" customHeight="1" x14ac:dyDescent="0.15">
      <c r="B156" s="16">
        <v>80</v>
      </c>
      <c r="C156" s="59" t="s">
        <v>185</v>
      </c>
      <c r="D156" s="60">
        <v>80</v>
      </c>
      <c r="E156" s="59" t="s">
        <v>185</v>
      </c>
      <c r="F156" s="61">
        <v>8013</v>
      </c>
      <c r="G156" s="62" t="s">
        <v>193</v>
      </c>
      <c r="H156" s="5">
        <v>0</v>
      </c>
      <c r="I156" s="86">
        <v>230</v>
      </c>
      <c r="J156" s="6"/>
      <c r="K156" s="83">
        <v>0</v>
      </c>
      <c r="L156" s="104" t="s">
        <v>37</v>
      </c>
      <c r="M156" s="105"/>
      <c r="N156" s="106"/>
    </row>
    <row r="157" spans="2:14" ht="13.5" customHeight="1" x14ac:dyDescent="0.15">
      <c r="B157" s="16">
        <v>80</v>
      </c>
      <c r="C157" s="59" t="s">
        <v>185</v>
      </c>
      <c r="D157" s="60">
        <v>80</v>
      </c>
      <c r="E157" s="59" t="s">
        <v>185</v>
      </c>
      <c r="F157" s="61">
        <v>8015</v>
      </c>
      <c r="G157" s="62" t="s">
        <v>194</v>
      </c>
      <c r="H157" s="5">
        <v>0</v>
      </c>
      <c r="I157" s="86">
        <v>860</v>
      </c>
      <c r="J157" s="6"/>
      <c r="K157" s="83">
        <v>0</v>
      </c>
      <c r="L157" s="104" t="s">
        <v>37</v>
      </c>
      <c r="M157" s="105"/>
      <c r="N157" s="106"/>
    </row>
    <row r="158" spans="2:14" ht="13.5" customHeight="1" x14ac:dyDescent="0.15">
      <c r="B158" s="16">
        <v>80</v>
      </c>
      <c r="C158" s="59" t="s">
        <v>185</v>
      </c>
      <c r="D158" s="60">
        <v>80</v>
      </c>
      <c r="E158" s="59" t="s">
        <v>185</v>
      </c>
      <c r="F158" s="61">
        <v>8016</v>
      </c>
      <c r="G158" s="62" t="s">
        <v>195</v>
      </c>
      <c r="H158" s="5">
        <v>0</v>
      </c>
      <c r="I158" s="86">
        <v>200</v>
      </c>
      <c r="J158" s="6"/>
      <c r="K158" s="83">
        <v>0</v>
      </c>
      <c r="L158" s="104" t="s">
        <v>37</v>
      </c>
      <c r="M158" s="105"/>
      <c r="N158" s="106"/>
    </row>
    <row r="159" spans="2:14" ht="13.5" customHeight="1" x14ac:dyDescent="0.15">
      <c r="B159" s="16">
        <v>80</v>
      </c>
      <c r="C159" s="63" t="s">
        <v>185</v>
      </c>
      <c r="D159" s="64">
        <v>80</v>
      </c>
      <c r="E159" s="65" t="s">
        <v>185</v>
      </c>
      <c r="F159" s="66" t="s">
        <v>18</v>
      </c>
      <c r="G159" s="67" t="s">
        <v>196</v>
      </c>
      <c r="H159" s="21">
        <v>0</v>
      </c>
      <c r="I159" s="84">
        <f>SUM(I$149:I$158)</f>
        <v>3950</v>
      </c>
      <c r="J159" s="36">
        <f>K$159</f>
        <v>0</v>
      </c>
      <c r="K159" s="84">
        <f>SUM(K$149:K$158)</f>
        <v>0</v>
      </c>
      <c r="L159" s="119"/>
      <c r="M159" s="120"/>
      <c r="N159" s="121"/>
    </row>
    <row r="160" spans="2:14" ht="13.5" customHeight="1" x14ac:dyDescent="0.15">
      <c r="B160" s="16">
        <v>90</v>
      </c>
      <c r="C160" s="55" t="s">
        <v>197</v>
      </c>
      <c r="D160" s="56">
        <v>90</v>
      </c>
      <c r="E160" s="55" t="s">
        <v>197</v>
      </c>
      <c r="F160" s="57">
        <v>9001</v>
      </c>
      <c r="G160" s="58" t="s">
        <v>198</v>
      </c>
      <c r="H160" s="19">
        <v>0</v>
      </c>
      <c r="I160" s="85">
        <v>680</v>
      </c>
      <c r="J160" s="20"/>
      <c r="K160" s="82">
        <v>0</v>
      </c>
      <c r="L160" s="101" t="s">
        <v>37</v>
      </c>
      <c r="M160" s="102"/>
      <c r="N160" s="103"/>
    </row>
    <row r="161" spans="2:14" ht="13.5" customHeight="1" x14ac:dyDescent="0.15">
      <c r="B161" s="16">
        <v>90</v>
      </c>
      <c r="C161" s="59" t="s">
        <v>197</v>
      </c>
      <c r="D161" s="60">
        <v>90</v>
      </c>
      <c r="E161" s="59" t="s">
        <v>197</v>
      </c>
      <c r="F161" s="61">
        <v>9002</v>
      </c>
      <c r="G161" s="62" t="s">
        <v>199</v>
      </c>
      <c r="H161" s="5">
        <v>0</v>
      </c>
      <c r="I161" s="86">
        <v>290</v>
      </c>
      <c r="J161" s="6"/>
      <c r="K161" s="83">
        <v>0</v>
      </c>
      <c r="L161" s="104" t="s">
        <v>37</v>
      </c>
      <c r="M161" s="105"/>
      <c r="N161" s="106"/>
    </row>
    <row r="162" spans="2:14" ht="13.5" customHeight="1" x14ac:dyDescent="0.15">
      <c r="B162" s="16">
        <v>90</v>
      </c>
      <c r="C162" s="59" t="s">
        <v>197</v>
      </c>
      <c r="D162" s="60">
        <v>90</v>
      </c>
      <c r="E162" s="59" t="s">
        <v>197</v>
      </c>
      <c r="F162" s="61">
        <v>9003</v>
      </c>
      <c r="G162" s="62" t="s">
        <v>200</v>
      </c>
      <c r="H162" s="5">
        <v>0</v>
      </c>
      <c r="I162" s="86">
        <v>255</v>
      </c>
      <c r="J162" s="6"/>
      <c r="K162" s="83">
        <v>0</v>
      </c>
      <c r="L162" s="104" t="s">
        <v>37</v>
      </c>
      <c r="M162" s="105"/>
      <c r="N162" s="106"/>
    </row>
    <row r="163" spans="2:14" ht="13.5" customHeight="1" x14ac:dyDescent="0.15">
      <c r="B163" s="16">
        <v>90</v>
      </c>
      <c r="C163" s="59" t="s">
        <v>197</v>
      </c>
      <c r="D163" s="60">
        <v>90</v>
      </c>
      <c r="E163" s="59" t="s">
        <v>197</v>
      </c>
      <c r="F163" s="61">
        <v>9004</v>
      </c>
      <c r="G163" s="62" t="s">
        <v>201</v>
      </c>
      <c r="H163" s="5">
        <v>0</v>
      </c>
      <c r="I163" s="86">
        <v>150</v>
      </c>
      <c r="J163" s="6"/>
      <c r="K163" s="83">
        <v>0</v>
      </c>
      <c r="L163" s="104" t="s">
        <v>37</v>
      </c>
      <c r="M163" s="105"/>
      <c r="N163" s="106"/>
    </row>
    <row r="164" spans="2:14" ht="13.5" customHeight="1" x14ac:dyDescent="0.15">
      <c r="B164" s="16">
        <v>90</v>
      </c>
      <c r="C164" s="59" t="s">
        <v>197</v>
      </c>
      <c r="D164" s="60">
        <v>90</v>
      </c>
      <c r="E164" s="59" t="s">
        <v>197</v>
      </c>
      <c r="F164" s="61">
        <v>9006</v>
      </c>
      <c r="G164" s="62" t="s">
        <v>202</v>
      </c>
      <c r="H164" s="5">
        <v>0</v>
      </c>
      <c r="I164" s="86">
        <v>100</v>
      </c>
      <c r="J164" s="6"/>
      <c r="K164" s="83">
        <v>0</v>
      </c>
      <c r="L164" s="104" t="s">
        <v>37</v>
      </c>
      <c r="M164" s="105"/>
      <c r="N164" s="106"/>
    </row>
    <row r="165" spans="2:14" ht="13.5" customHeight="1" x14ac:dyDescent="0.15">
      <c r="B165" s="16">
        <v>90</v>
      </c>
      <c r="C165" s="59" t="s">
        <v>197</v>
      </c>
      <c r="D165" s="60">
        <v>90</v>
      </c>
      <c r="E165" s="59" t="s">
        <v>197</v>
      </c>
      <c r="F165" s="61">
        <v>9007</v>
      </c>
      <c r="G165" s="62" t="s">
        <v>203</v>
      </c>
      <c r="H165" s="5">
        <v>0</v>
      </c>
      <c r="I165" s="86">
        <v>290</v>
      </c>
      <c r="J165" s="6"/>
      <c r="K165" s="83">
        <v>0</v>
      </c>
      <c r="L165" s="104" t="s">
        <v>37</v>
      </c>
      <c r="M165" s="105"/>
      <c r="N165" s="106"/>
    </row>
    <row r="166" spans="2:14" ht="13.5" customHeight="1" x14ac:dyDescent="0.15">
      <c r="B166" s="16">
        <v>90</v>
      </c>
      <c r="C166" s="63" t="s">
        <v>197</v>
      </c>
      <c r="D166" s="64">
        <v>90</v>
      </c>
      <c r="E166" s="65" t="s">
        <v>197</v>
      </c>
      <c r="F166" s="66" t="s">
        <v>18</v>
      </c>
      <c r="G166" s="67" t="s">
        <v>204</v>
      </c>
      <c r="H166" s="21">
        <v>0</v>
      </c>
      <c r="I166" s="84">
        <f>SUM(I$160:I$165)</f>
        <v>1765</v>
      </c>
      <c r="J166" s="36">
        <f>K$166</f>
        <v>0</v>
      </c>
      <c r="K166" s="84">
        <f>SUM(K$160:K$165)</f>
        <v>0</v>
      </c>
      <c r="L166" s="119"/>
      <c r="M166" s="120"/>
      <c r="N166" s="121"/>
    </row>
    <row r="167" spans="2:14" ht="13.5" customHeight="1" x14ac:dyDescent="0.15">
      <c r="B167" s="16">
        <v>100</v>
      </c>
      <c r="C167" s="55" t="s">
        <v>205</v>
      </c>
      <c r="D167" s="56">
        <v>101</v>
      </c>
      <c r="E167" s="55" t="s">
        <v>206</v>
      </c>
      <c r="F167" s="57">
        <v>10001</v>
      </c>
      <c r="G167" s="58" t="s">
        <v>207</v>
      </c>
      <c r="H167" s="19">
        <v>0</v>
      </c>
      <c r="I167" s="85">
        <v>30</v>
      </c>
      <c r="J167" s="20"/>
      <c r="K167" s="82">
        <v>0</v>
      </c>
      <c r="L167" s="101" t="s">
        <v>37</v>
      </c>
      <c r="M167" s="102"/>
      <c r="N167" s="103"/>
    </row>
    <row r="168" spans="2:14" ht="13.5" customHeight="1" x14ac:dyDescent="0.15">
      <c r="B168" s="16">
        <v>100</v>
      </c>
      <c r="C168" s="59" t="s">
        <v>205</v>
      </c>
      <c r="D168" s="60">
        <v>101</v>
      </c>
      <c r="E168" s="59" t="s">
        <v>206</v>
      </c>
      <c r="F168" s="61">
        <v>10002</v>
      </c>
      <c r="G168" s="62" t="s">
        <v>208</v>
      </c>
      <c r="H168" s="5">
        <v>0</v>
      </c>
      <c r="I168" s="86">
        <v>80</v>
      </c>
      <c r="J168" s="6"/>
      <c r="K168" s="83">
        <v>0</v>
      </c>
      <c r="L168" s="104" t="s">
        <v>37</v>
      </c>
      <c r="M168" s="105"/>
      <c r="N168" s="106"/>
    </row>
    <row r="169" spans="2:14" ht="13.5" customHeight="1" x14ac:dyDescent="0.15">
      <c r="B169" s="16">
        <v>100</v>
      </c>
      <c r="C169" s="59" t="s">
        <v>205</v>
      </c>
      <c r="D169" s="60">
        <v>101</v>
      </c>
      <c r="E169" s="59" t="s">
        <v>206</v>
      </c>
      <c r="F169" s="61">
        <v>10003</v>
      </c>
      <c r="G169" s="62" t="s">
        <v>209</v>
      </c>
      <c r="H169" s="5">
        <v>0</v>
      </c>
      <c r="I169" s="86">
        <v>45</v>
      </c>
      <c r="J169" s="6"/>
      <c r="K169" s="83">
        <v>0</v>
      </c>
      <c r="L169" s="104" t="s">
        <v>37</v>
      </c>
      <c r="M169" s="105"/>
      <c r="N169" s="106"/>
    </row>
    <row r="170" spans="2:14" ht="13.5" customHeight="1" x14ac:dyDescent="0.15">
      <c r="B170" s="16">
        <v>100</v>
      </c>
      <c r="C170" s="59" t="s">
        <v>205</v>
      </c>
      <c r="D170" s="60">
        <v>101</v>
      </c>
      <c r="E170" s="59" t="s">
        <v>206</v>
      </c>
      <c r="F170" s="61">
        <v>10004</v>
      </c>
      <c r="G170" s="62" t="s">
        <v>210</v>
      </c>
      <c r="H170" s="5">
        <v>0</v>
      </c>
      <c r="I170" s="86">
        <v>25</v>
      </c>
      <c r="J170" s="6"/>
      <c r="K170" s="83">
        <v>0</v>
      </c>
      <c r="L170" s="104" t="s">
        <v>37</v>
      </c>
      <c r="M170" s="105"/>
      <c r="N170" s="106"/>
    </row>
    <row r="171" spans="2:14" ht="13.5" customHeight="1" x14ac:dyDescent="0.15">
      <c r="B171" s="16">
        <v>100</v>
      </c>
      <c r="C171" s="59" t="s">
        <v>205</v>
      </c>
      <c r="D171" s="60">
        <v>101</v>
      </c>
      <c r="E171" s="59" t="s">
        <v>206</v>
      </c>
      <c r="F171" s="61">
        <v>10005</v>
      </c>
      <c r="G171" s="62" t="s">
        <v>211</v>
      </c>
      <c r="H171" s="5">
        <v>0</v>
      </c>
      <c r="I171" s="86">
        <v>15</v>
      </c>
      <c r="J171" s="6"/>
      <c r="K171" s="83">
        <v>0</v>
      </c>
      <c r="L171" s="104" t="s">
        <v>37</v>
      </c>
      <c r="M171" s="105"/>
      <c r="N171" s="106"/>
    </row>
    <row r="172" spans="2:14" ht="13.5" customHeight="1" x14ac:dyDescent="0.15">
      <c r="B172" s="16">
        <v>100</v>
      </c>
      <c r="C172" s="59" t="s">
        <v>205</v>
      </c>
      <c r="D172" s="60">
        <v>101</v>
      </c>
      <c r="E172" s="59" t="s">
        <v>206</v>
      </c>
      <c r="F172" s="61">
        <v>10007</v>
      </c>
      <c r="G172" s="62" t="s">
        <v>212</v>
      </c>
      <c r="H172" s="5">
        <v>0</v>
      </c>
      <c r="I172" s="86">
        <v>125</v>
      </c>
      <c r="J172" s="6"/>
      <c r="K172" s="83">
        <v>0</v>
      </c>
      <c r="L172" s="104" t="s">
        <v>37</v>
      </c>
      <c r="M172" s="105"/>
      <c r="N172" s="106"/>
    </row>
    <row r="173" spans="2:14" ht="13.5" customHeight="1" x14ac:dyDescent="0.15">
      <c r="B173" s="16">
        <v>100</v>
      </c>
      <c r="C173" s="59" t="s">
        <v>205</v>
      </c>
      <c r="D173" s="60">
        <v>101</v>
      </c>
      <c r="E173" s="59" t="s">
        <v>206</v>
      </c>
      <c r="F173" s="61">
        <v>10008</v>
      </c>
      <c r="G173" s="62" t="s">
        <v>213</v>
      </c>
      <c r="H173" s="5">
        <v>0</v>
      </c>
      <c r="I173" s="86">
        <v>55</v>
      </c>
      <c r="J173" s="6"/>
      <c r="K173" s="83">
        <v>0</v>
      </c>
      <c r="L173" s="104" t="s">
        <v>37</v>
      </c>
      <c r="M173" s="105"/>
      <c r="N173" s="106"/>
    </row>
    <row r="174" spans="2:14" ht="13.5" customHeight="1" x14ac:dyDescent="0.15">
      <c r="B174" s="16">
        <v>100</v>
      </c>
      <c r="C174" s="59" t="s">
        <v>205</v>
      </c>
      <c r="D174" s="60">
        <v>101</v>
      </c>
      <c r="E174" s="59" t="s">
        <v>206</v>
      </c>
      <c r="F174" s="61">
        <v>10009</v>
      </c>
      <c r="G174" s="62" t="s">
        <v>214</v>
      </c>
      <c r="H174" s="5">
        <v>0</v>
      </c>
      <c r="I174" s="86">
        <v>50</v>
      </c>
      <c r="J174" s="6"/>
      <c r="K174" s="83">
        <v>0</v>
      </c>
      <c r="L174" s="104" t="s">
        <v>37</v>
      </c>
      <c r="M174" s="105"/>
      <c r="N174" s="106"/>
    </row>
    <row r="175" spans="2:14" ht="13.5" customHeight="1" x14ac:dyDescent="0.15">
      <c r="B175" s="16">
        <v>100</v>
      </c>
      <c r="C175" s="59" t="s">
        <v>205</v>
      </c>
      <c r="D175" s="60">
        <v>101</v>
      </c>
      <c r="E175" s="59" t="s">
        <v>206</v>
      </c>
      <c r="F175" s="61">
        <v>10010</v>
      </c>
      <c r="G175" s="62" t="s">
        <v>215</v>
      </c>
      <c r="H175" s="5">
        <v>0</v>
      </c>
      <c r="I175" s="86">
        <v>60</v>
      </c>
      <c r="J175" s="6"/>
      <c r="K175" s="83">
        <v>0</v>
      </c>
      <c r="L175" s="104" t="s">
        <v>37</v>
      </c>
      <c r="M175" s="105"/>
      <c r="N175" s="106"/>
    </row>
    <row r="176" spans="2:14" ht="13.5" customHeight="1" x14ac:dyDescent="0.15">
      <c r="B176" s="16">
        <v>100</v>
      </c>
      <c r="C176" s="59" t="s">
        <v>205</v>
      </c>
      <c r="D176" s="60">
        <v>101</v>
      </c>
      <c r="E176" s="59" t="s">
        <v>206</v>
      </c>
      <c r="F176" s="61">
        <v>10011</v>
      </c>
      <c r="G176" s="62" t="s">
        <v>216</v>
      </c>
      <c r="H176" s="5">
        <v>0</v>
      </c>
      <c r="I176" s="86">
        <v>25</v>
      </c>
      <c r="J176" s="6"/>
      <c r="K176" s="83">
        <v>0</v>
      </c>
      <c r="L176" s="104" t="s">
        <v>37</v>
      </c>
      <c r="M176" s="105"/>
      <c r="N176" s="106"/>
    </row>
    <row r="177" spans="2:14" ht="13.5" customHeight="1" x14ac:dyDescent="0.15">
      <c r="B177" s="16">
        <v>100</v>
      </c>
      <c r="C177" s="59" t="s">
        <v>205</v>
      </c>
      <c r="D177" s="60">
        <v>101</v>
      </c>
      <c r="E177" s="59" t="s">
        <v>206</v>
      </c>
      <c r="F177" s="61">
        <v>10012</v>
      </c>
      <c r="G177" s="62" t="s">
        <v>217</v>
      </c>
      <c r="H177" s="5">
        <v>0</v>
      </c>
      <c r="I177" s="86">
        <v>75</v>
      </c>
      <c r="J177" s="6"/>
      <c r="K177" s="83">
        <v>0</v>
      </c>
      <c r="L177" s="104" t="s">
        <v>37</v>
      </c>
      <c r="M177" s="105"/>
      <c r="N177" s="106"/>
    </row>
    <row r="178" spans="2:14" ht="13.5" customHeight="1" x14ac:dyDescent="0.15">
      <c r="B178" s="16">
        <v>100</v>
      </c>
      <c r="C178" s="59" t="s">
        <v>205</v>
      </c>
      <c r="D178" s="60">
        <v>101</v>
      </c>
      <c r="E178" s="59" t="s">
        <v>206</v>
      </c>
      <c r="F178" s="61">
        <v>10013</v>
      </c>
      <c r="G178" s="62" t="s">
        <v>218</v>
      </c>
      <c r="H178" s="5">
        <v>0</v>
      </c>
      <c r="I178" s="86">
        <v>195</v>
      </c>
      <c r="J178" s="6"/>
      <c r="K178" s="83">
        <v>0</v>
      </c>
      <c r="L178" s="104" t="s">
        <v>37</v>
      </c>
      <c r="M178" s="105"/>
      <c r="N178" s="106"/>
    </row>
    <row r="179" spans="2:14" ht="13.5" customHeight="1" x14ac:dyDescent="0.15">
      <c r="B179" s="16">
        <v>100</v>
      </c>
      <c r="C179" s="59" t="s">
        <v>205</v>
      </c>
      <c r="D179" s="60">
        <v>101</v>
      </c>
      <c r="E179" s="59" t="s">
        <v>206</v>
      </c>
      <c r="F179" s="61">
        <v>10015</v>
      </c>
      <c r="G179" s="62" t="s">
        <v>219</v>
      </c>
      <c r="H179" s="5">
        <v>0</v>
      </c>
      <c r="I179" s="86">
        <v>85</v>
      </c>
      <c r="J179" s="6"/>
      <c r="K179" s="83">
        <v>0</v>
      </c>
      <c r="L179" s="104" t="s">
        <v>37</v>
      </c>
      <c r="M179" s="105"/>
      <c r="N179" s="106"/>
    </row>
    <row r="180" spans="2:14" ht="13.5" customHeight="1" x14ac:dyDescent="0.15">
      <c r="B180" s="16">
        <v>100</v>
      </c>
      <c r="C180" s="59" t="s">
        <v>205</v>
      </c>
      <c r="D180" s="60">
        <v>101</v>
      </c>
      <c r="E180" s="59" t="s">
        <v>206</v>
      </c>
      <c r="F180" s="61">
        <v>10016</v>
      </c>
      <c r="G180" s="62" t="s">
        <v>220</v>
      </c>
      <c r="H180" s="5">
        <v>0</v>
      </c>
      <c r="I180" s="86">
        <v>45</v>
      </c>
      <c r="J180" s="6"/>
      <c r="K180" s="83">
        <v>0</v>
      </c>
      <c r="L180" s="104" t="s">
        <v>37</v>
      </c>
      <c r="M180" s="105"/>
      <c r="N180" s="106"/>
    </row>
    <row r="181" spans="2:14" ht="13.5" customHeight="1" x14ac:dyDescent="0.15">
      <c r="B181" s="16">
        <v>100</v>
      </c>
      <c r="C181" s="59" t="s">
        <v>205</v>
      </c>
      <c r="D181" s="60">
        <v>101</v>
      </c>
      <c r="E181" s="59" t="s">
        <v>206</v>
      </c>
      <c r="F181" s="61">
        <v>10017</v>
      </c>
      <c r="G181" s="62" t="s">
        <v>221</v>
      </c>
      <c r="H181" s="5">
        <v>0</v>
      </c>
      <c r="I181" s="86">
        <v>175</v>
      </c>
      <c r="J181" s="6"/>
      <c r="K181" s="83">
        <v>0</v>
      </c>
      <c r="L181" s="104" t="s">
        <v>37</v>
      </c>
      <c r="M181" s="105"/>
      <c r="N181" s="106"/>
    </row>
    <row r="182" spans="2:14" ht="13.5" customHeight="1" x14ac:dyDescent="0.15">
      <c r="B182" s="16">
        <v>100</v>
      </c>
      <c r="C182" s="59" t="s">
        <v>205</v>
      </c>
      <c r="D182" s="60">
        <v>101</v>
      </c>
      <c r="E182" s="59" t="s">
        <v>206</v>
      </c>
      <c r="F182" s="61">
        <v>10018</v>
      </c>
      <c r="G182" s="62" t="s">
        <v>222</v>
      </c>
      <c r="H182" s="5">
        <v>0</v>
      </c>
      <c r="I182" s="86">
        <v>95</v>
      </c>
      <c r="J182" s="6"/>
      <c r="K182" s="83">
        <v>0</v>
      </c>
      <c r="L182" s="104" t="s">
        <v>37</v>
      </c>
      <c r="M182" s="105"/>
      <c r="N182" s="106"/>
    </row>
    <row r="183" spans="2:14" ht="13.5" customHeight="1" x14ac:dyDescent="0.15">
      <c r="B183" s="16">
        <v>100</v>
      </c>
      <c r="C183" s="59" t="s">
        <v>205</v>
      </c>
      <c r="D183" s="60">
        <v>101</v>
      </c>
      <c r="E183" s="59" t="s">
        <v>206</v>
      </c>
      <c r="F183" s="61">
        <v>10019</v>
      </c>
      <c r="G183" s="62" t="s">
        <v>223</v>
      </c>
      <c r="H183" s="5">
        <v>0</v>
      </c>
      <c r="I183" s="86">
        <v>80</v>
      </c>
      <c r="J183" s="6"/>
      <c r="K183" s="83">
        <v>0</v>
      </c>
      <c r="L183" s="104" t="s">
        <v>37</v>
      </c>
      <c r="M183" s="105"/>
      <c r="N183" s="106"/>
    </row>
    <row r="184" spans="2:14" ht="13.5" customHeight="1" x14ac:dyDescent="0.15">
      <c r="B184" s="16">
        <v>100</v>
      </c>
      <c r="C184" s="59" t="s">
        <v>205</v>
      </c>
      <c r="D184" s="60">
        <v>101</v>
      </c>
      <c r="E184" s="59" t="s">
        <v>206</v>
      </c>
      <c r="F184" s="61">
        <v>10020</v>
      </c>
      <c r="G184" s="62" t="s">
        <v>224</v>
      </c>
      <c r="H184" s="5">
        <v>0</v>
      </c>
      <c r="I184" s="86">
        <v>295</v>
      </c>
      <c r="J184" s="6"/>
      <c r="K184" s="83">
        <v>0</v>
      </c>
      <c r="L184" s="104" t="s">
        <v>37</v>
      </c>
      <c r="M184" s="105"/>
      <c r="N184" s="106"/>
    </row>
    <row r="185" spans="2:14" ht="13.5" customHeight="1" x14ac:dyDescent="0.15">
      <c r="B185" s="16">
        <v>100</v>
      </c>
      <c r="C185" s="63" t="s">
        <v>205</v>
      </c>
      <c r="D185" s="64">
        <v>101</v>
      </c>
      <c r="E185" s="65" t="s">
        <v>206</v>
      </c>
      <c r="F185" s="66" t="s">
        <v>18</v>
      </c>
      <c r="G185" s="67" t="s">
        <v>225</v>
      </c>
      <c r="H185" s="21">
        <v>0</v>
      </c>
      <c r="I185" s="84">
        <f>SUM(I$167:I$184)</f>
        <v>1555</v>
      </c>
      <c r="J185" s="36">
        <f>K$185</f>
        <v>0</v>
      </c>
      <c r="K185" s="84">
        <f>SUM(K$167:K$184)</f>
        <v>0</v>
      </c>
      <c r="L185" s="119"/>
      <c r="M185" s="120"/>
      <c r="N185" s="121"/>
    </row>
    <row r="186" spans="2:14" ht="13.5" customHeight="1" x14ac:dyDescent="0.15">
      <c r="B186" s="16">
        <v>100</v>
      </c>
      <c r="C186" s="55" t="s">
        <v>205</v>
      </c>
      <c r="D186" s="56">
        <v>102</v>
      </c>
      <c r="E186" s="55" t="s">
        <v>226</v>
      </c>
      <c r="F186" s="57">
        <v>11001</v>
      </c>
      <c r="G186" s="58" t="s">
        <v>227</v>
      </c>
      <c r="H186" s="19">
        <v>0</v>
      </c>
      <c r="I186" s="85">
        <v>445</v>
      </c>
      <c r="J186" s="20"/>
      <c r="K186" s="82">
        <v>0</v>
      </c>
      <c r="L186" s="101" t="s">
        <v>37</v>
      </c>
      <c r="M186" s="102"/>
      <c r="N186" s="103"/>
    </row>
    <row r="187" spans="2:14" ht="13.5" customHeight="1" x14ac:dyDescent="0.15">
      <c r="B187" s="16">
        <v>100</v>
      </c>
      <c r="C187" s="59" t="s">
        <v>205</v>
      </c>
      <c r="D187" s="60">
        <v>102</v>
      </c>
      <c r="E187" s="59" t="s">
        <v>226</v>
      </c>
      <c r="F187" s="61">
        <v>11003</v>
      </c>
      <c r="G187" s="62" t="s">
        <v>228</v>
      </c>
      <c r="H187" s="5">
        <v>0</v>
      </c>
      <c r="I187" s="86">
        <v>125</v>
      </c>
      <c r="J187" s="6"/>
      <c r="K187" s="83">
        <v>0</v>
      </c>
      <c r="L187" s="104" t="s">
        <v>37</v>
      </c>
      <c r="M187" s="105"/>
      <c r="N187" s="106"/>
    </row>
    <row r="188" spans="2:14" ht="13.5" customHeight="1" x14ac:dyDescent="0.15">
      <c r="B188" s="16">
        <v>100</v>
      </c>
      <c r="C188" s="59" t="s">
        <v>205</v>
      </c>
      <c r="D188" s="60">
        <v>102</v>
      </c>
      <c r="E188" s="59" t="s">
        <v>226</v>
      </c>
      <c r="F188" s="61">
        <v>11005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04" t="s">
        <v>37</v>
      </c>
      <c r="M188" s="105"/>
      <c r="N188" s="106"/>
    </row>
    <row r="189" spans="2:14" ht="13.5" customHeight="1" x14ac:dyDescent="0.15">
      <c r="B189" s="16">
        <v>100</v>
      </c>
      <c r="C189" s="59" t="s">
        <v>205</v>
      </c>
      <c r="D189" s="60">
        <v>102</v>
      </c>
      <c r="E189" s="59" t="s">
        <v>226</v>
      </c>
      <c r="F189" s="61">
        <v>11006</v>
      </c>
      <c r="G189" s="62" t="s">
        <v>230</v>
      </c>
      <c r="H189" s="5">
        <v>0</v>
      </c>
      <c r="I189" s="86">
        <v>50</v>
      </c>
      <c r="J189" s="6"/>
      <c r="K189" s="83">
        <v>0</v>
      </c>
      <c r="L189" s="104" t="s">
        <v>37</v>
      </c>
      <c r="M189" s="105"/>
      <c r="N189" s="106"/>
    </row>
    <row r="190" spans="2:14" ht="13.5" customHeight="1" x14ac:dyDescent="0.15">
      <c r="B190" s="16">
        <v>100</v>
      </c>
      <c r="C190" s="59" t="s">
        <v>205</v>
      </c>
      <c r="D190" s="60">
        <v>102</v>
      </c>
      <c r="E190" s="59" t="s">
        <v>226</v>
      </c>
      <c r="F190" s="61">
        <v>11007</v>
      </c>
      <c r="G190" s="62" t="s">
        <v>231</v>
      </c>
      <c r="H190" s="5">
        <v>0</v>
      </c>
      <c r="I190" s="86">
        <v>90</v>
      </c>
      <c r="J190" s="6"/>
      <c r="K190" s="83">
        <v>0</v>
      </c>
      <c r="L190" s="104" t="s">
        <v>37</v>
      </c>
      <c r="M190" s="105"/>
      <c r="N190" s="106"/>
    </row>
    <row r="191" spans="2:14" ht="13.5" customHeight="1" x14ac:dyDescent="0.15">
      <c r="B191" s="16">
        <v>100</v>
      </c>
      <c r="C191" s="59" t="s">
        <v>205</v>
      </c>
      <c r="D191" s="60">
        <v>102</v>
      </c>
      <c r="E191" s="59" t="s">
        <v>226</v>
      </c>
      <c r="F191" s="61">
        <v>11008</v>
      </c>
      <c r="G191" s="62" t="s">
        <v>232</v>
      </c>
      <c r="H191" s="5">
        <v>0</v>
      </c>
      <c r="I191" s="86">
        <v>90</v>
      </c>
      <c r="J191" s="6"/>
      <c r="K191" s="83">
        <v>0</v>
      </c>
      <c r="L191" s="104" t="s">
        <v>37</v>
      </c>
      <c r="M191" s="105"/>
      <c r="N191" s="106"/>
    </row>
    <row r="192" spans="2:14" ht="13.5" customHeight="1" x14ac:dyDescent="0.15">
      <c r="B192" s="16">
        <v>100</v>
      </c>
      <c r="C192" s="59" t="s">
        <v>205</v>
      </c>
      <c r="D192" s="60">
        <v>102</v>
      </c>
      <c r="E192" s="59" t="s">
        <v>226</v>
      </c>
      <c r="F192" s="61">
        <v>11009</v>
      </c>
      <c r="G192" s="62" t="s">
        <v>233</v>
      </c>
      <c r="H192" s="5">
        <v>0</v>
      </c>
      <c r="I192" s="86">
        <v>30</v>
      </c>
      <c r="J192" s="6"/>
      <c r="K192" s="83">
        <v>0</v>
      </c>
      <c r="L192" s="104" t="s">
        <v>37</v>
      </c>
      <c r="M192" s="105"/>
      <c r="N192" s="106"/>
    </row>
    <row r="193" spans="2:14" ht="13.5" customHeight="1" x14ac:dyDescent="0.15">
      <c r="B193" s="16">
        <v>100</v>
      </c>
      <c r="C193" s="59" t="s">
        <v>205</v>
      </c>
      <c r="D193" s="60">
        <v>102</v>
      </c>
      <c r="E193" s="59" t="s">
        <v>226</v>
      </c>
      <c r="F193" s="61">
        <v>11010</v>
      </c>
      <c r="G193" s="62" t="s">
        <v>234</v>
      </c>
      <c r="H193" s="5">
        <v>0</v>
      </c>
      <c r="I193" s="86">
        <v>45</v>
      </c>
      <c r="J193" s="6"/>
      <c r="K193" s="83">
        <v>0</v>
      </c>
      <c r="L193" s="104" t="s">
        <v>37</v>
      </c>
      <c r="M193" s="105"/>
      <c r="N193" s="106"/>
    </row>
    <row r="194" spans="2:14" ht="13.5" customHeight="1" x14ac:dyDescent="0.15">
      <c r="B194" s="16">
        <v>100</v>
      </c>
      <c r="C194" s="59" t="s">
        <v>205</v>
      </c>
      <c r="D194" s="60">
        <v>102</v>
      </c>
      <c r="E194" s="59" t="s">
        <v>226</v>
      </c>
      <c r="F194" s="61">
        <v>11011</v>
      </c>
      <c r="G194" s="62" t="s">
        <v>235</v>
      </c>
      <c r="H194" s="5">
        <v>0</v>
      </c>
      <c r="I194" s="86">
        <v>110</v>
      </c>
      <c r="J194" s="6"/>
      <c r="K194" s="83">
        <v>0</v>
      </c>
      <c r="L194" s="104" t="s">
        <v>37</v>
      </c>
      <c r="M194" s="105"/>
      <c r="N194" s="106"/>
    </row>
    <row r="195" spans="2:14" ht="13.5" customHeight="1" x14ac:dyDescent="0.15">
      <c r="B195" s="16">
        <v>100</v>
      </c>
      <c r="C195" s="59" t="s">
        <v>205</v>
      </c>
      <c r="D195" s="60">
        <v>102</v>
      </c>
      <c r="E195" s="59" t="s">
        <v>226</v>
      </c>
      <c r="F195" s="61">
        <v>11012</v>
      </c>
      <c r="G195" s="62" t="s">
        <v>236</v>
      </c>
      <c r="H195" s="5">
        <v>0</v>
      </c>
      <c r="I195" s="86">
        <v>85</v>
      </c>
      <c r="J195" s="6"/>
      <c r="K195" s="83">
        <v>0</v>
      </c>
      <c r="L195" s="104" t="s">
        <v>37</v>
      </c>
      <c r="M195" s="105"/>
      <c r="N195" s="106"/>
    </row>
    <row r="196" spans="2:14" ht="13.5" customHeight="1" x14ac:dyDescent="0.15">
      <c r="B196" s="16">
        <v>100</v>
      </c>
      <c r="C196" s="59" t="s">
        <v>205</v>
      </c>
      <c r="D196" s="60">
        <v>102</v>
      </c>
      <c r="E196" s="59" t="s">
        <v>226</v>
      </c>
      <c r="F196" s="61">
        <v>11013</v>
      </c>
      <c r="G196" s="62" t="s">
        <v>237</v>
      </c>
      <c r="H196" s="5">
        <v>0</v>
      </c>
      <c r="I196" s="86">
        <v>55</v>
      </c>
      <c r="J196" s="6"/>
      <c r="K196" s="83">
        <v>0</v>
      </c>
      <c r="L196" s="104" t="s">
        <v>37</v>
      </c>
      <c r="M196" s="105"/>
      <c r="N196" s="106"/>
    </row>
    <row r="197" spans="2:14" ht="13.5" customHeight="1" x14ac:dyDescent="0.15">
      <c r="B197" s="16">
        <v>100</v>
      </c>
      <c r="C197" s="63" t="s">
        <v>205</v>
      </c>
      <c r="D197" s="64">
        <v>102</v>
      </c>
      <c r="E197" s="65" t="s">
        <v>226</v>
      </c>
      <c r="F197" s="66" t="s">
        <v>18</v>
      </c>
      <c r="G197" s="67" t="s">
        <v>238</v>
      </c>
      <c r="H197" s="21">
        <v>0</v>
      </c>
      <c r="I197" s="84">
        <f>SUM(I$186:I$196)</f>
        <v>1155</v>
      </c>
      <c r="J197" s="36">
        <f>K$197</f>
        <v>0</v>
      </c>
      <c r="K197" s="84">
        <f>SUM(K$186:K$196)</f>
        <v>0</v>
      </c>
      <c r="L197" s="119"/>
      <c r="M197" s="120"/>
      <c r="N197" s="121"/>
    </row>
    <row r="198" spans="2:14" ht="13.5" customHeight="1" x14ac:dyDescent="0.15">
      <c r="B198" s="16">
        <v>100</v>
      </c>
      <c r="C198" s="55" t="s">
        <v>205</v>
      </c>
      <c r="D198" s="56">
        <v>103</v>
      </c>
      <c r="E198" s="55" t="s">
        <v>239</v>
      </c>
      <c r="F198" s="57">
        <v>12001</v>
      </c>
      <c r="G198" s="58" t="s">
        <v>240</v>
      </c>
      <c r="H198" s="19">
        <v>0</v>
      </c>
      <c r="I198" s="85">
        <v>95</v>
      </c>
      <c r="J198" s="20"/>
      <c r="K198" s="82">
        <v>0</v>
      </c>
      <c r="L198" s="101" t="s">
        <v>37</v>
      </c>
      <c r="M198" s="102"/>
      <c r="N198" s="103"/>
    </row>
    <row r="199" spans="2:14" ht="13.5" customHeight="1" x14ac:dyDescent="0.15">
      <c r="B199" s="16">
        <v>100</v>
      </c>
      <c r="C199" s="59" t="s">
        <v>205</v>
      </c>
      <c r="D199" s="60">
        <v>103</v>
      </c>
      <c r="E199" s="59" t="s">
        <v>239</v>
      </c>
      <c r="F199" s="61">
        <v>12002</v>
      </c>
      <c r="G199" s="62" t="s">
        <v>241</v>
      </c>
      <c r="H199" s="5">
        <v>0</v>
      </c>
      <c r="I199" s="86">
        <v>165</v>
      </c>
      <c r="J199" s="6"/>
      <c r="K199" s="83">
        <v>0</v>
      </c>
      <c r="L199" s="104" t="s">
        <v>37</v>
      </c>
      <c r="M199" s="105"/>
      <c r="N199" s="106"/>
    </row>
    <row r="200" spans="2:14" ht="13.5" customHeight="1" x14ac:dyDescent="0.15">
      <c r="B200" s="16">
        <v>100</v>
      </c>
      <c r="C200" s="59" t="s">
        <v>205</v>
      </c>
      <c r="D200" s="60">
        <v>103</v>
      </c>
      <c r="E200" s="59" t="s">
        <v>239</v>
      </c>
      <c r="F200" s="61">
        <v>12003</v>
      </c>
      <c r="G200" s="62" t="s">
        <v>242</v>
      </c>
      <c r="H200" s="5">
        <v>0</v>
      </c>
      <c r="I200" s="86">
        <v>45</v>
      </c>
      <c r="J200" s="6"/>
      <c r="K200" s="83">
        <v>0</v>
      </c>
      <c r="L200" s="104" t="s">
        <v>37</v>
      </c>
      <c r="M200" s="105"/>
      <c r="N200" s="106"/>
    </row>
    <row r="201" spans="2:14" ht="13.5" customHeight="1" x14ac:dyDescent="0.15">
      <c r="B201" s="16">
        <v>100</v>
      </c>
      <c r="C201" s="59" t="s">
        <v>205</v>
      </c>
      <c r="D201" s="60">
        <v>103</v>
      </c>
      <c r="E201" s="59" t="s">
        <v>239</v>
      </c>
      <c r="F201" s="61">
        <v>12004</v>
      </c>
      <c r="G201" s="62" t="s">
        <v>243</v>
      </c>
      <c r="H201" s="5">
        <v>0</v>
      </c>
      <c r="I201" s="86">
        <v>80</v>
      </c>
      <c r="J201" s="6"/>
      <c r="K201" s="83">
        <v>0</v>
      </c>
      <c r="L201" s="104" t="s">
        <v>37</v>
      </c>
      <c r="M201" s="105"/>
      <c r="N201" s="106"/>
    </row>
    <row r="202" spans="2:14" ht="13.5" customHeight="1" x14ac:dyDescent="0.15">
      <c r="B202" s="16">
        <v>100</v>
      </c>
      <c r="C202" s="59" t="s">
        <v>205</v>
      </c>
      <c r="D202" s="60">
        <v>103</v>
      </c>
      <c r="E202" s="59" t="s">
        <v>239</v>
      </c>
      <c r="F202" s="61">
        <v>12005</v>
      </c>
      <c r="G202" s="62" t="s">
        <v>244</v>
      </c>
      <c r="H202" s="5">
        <v>0</v>
      </c>
      <c r="I202" s="86">
        <v>45</v>
      </c>
      <c r="J202" s="6"/>
      <c r="K202" s="83">
        <v>0</v>
      </c>
      <c r="L202" s="104" t="s">
        <v>37</v>
      </c>
      <c r="M202" s="105"/>
      <c r="N202" s="106"/>
    </row>
    <row r="203" spans="2:14" ht="13.5" customHeight="1" x14ac:dyDescent="0.15">
      <c r="B203" s="16">
        <v>100</v>
      </c>
      <c r="C203" s="59" t="s">
        <v>205</v>
      </c>
      <c r="D203" s="60">
        <v>103</v>
      </c>
      <c r="E203" s="59" t="s">
        <v>239</v>
      </c>
      <c r="F203" s="61">
        <v>12006</v>
      </c>
      <c r="G203" s="62" t="s">
        <v>245</v>
      </c>
      <c r="H203" s="5">
        <v>0</v>
      </c>
      <c r="I203" s="86">
        <v>40</v>
      </c>
      <c r="J203" s="6"/>
      <c r="K203" s="83">
        <v>0</v>
      </c>
      <c r="L203" s="104" t="s">
        <v>37</v>
      </c>
      <c r="M203" s="105"/>
      <c r="N203" s="106"/>
    </row>
    <row r="204" spans="2:14" ht="13.5" customHeight="1" x14ac:dyDescent="0.15">
      <c r="B204" s="16">
        <v>100</v>
      </c>
      <c r="C204" s="59" t="s">
        <v>205</v>
      </c>
      <c r="D204" s="60">
        <v>103</v>
      </c>
      <c r="E204" s="59" t="s">
        <v>239</v>
      </c>
      <c r="F204" s="61">
        <v>12007</v>
      </c>
      <c r="G204" s="62" t="s">
        <v>246</v>
      </c>
      <c r="H204" s="5">
        <v>0</v>
      </c>
      <c r="I204" s="86">
        <v>110</v>
      </c>
      <c r="J204" s="6"/>
      <c r="K204" s="83">
        <v>0</v>
      </c>
      <c r="L204" s="104" t="s">
        <v>37</v>
      </c>
      <c r="M204" s="105"/>
      <c r="N204" s="106"/>
    </row>
    <row r="205" spans="2:14" ht="13.5" customHeight="1" x14ac:dyDescent="0.15">
      <c r="B205" s="16">
        <v>100</v>
      </c>
      <c r="C205" s="59" t="s">
        <v>205</v>
      </c>
      <c r="D205" s="60">
        <v>103</v>
      </c>
      <c r="E205" s="59" t="s">
        <v>239</v>
      </c>
      <c r="F205" s="61">
        <v>12008</v>
      </c>
      <c r="G205" s="62" t="s">
        <v>247</v>
      </c>
      <c r="H205" s="5">
        <v>0</v>
      </c>
      <c r="I205" s="86">
        <v>70</v>
      </c>
      <c r="J205" s="6"/>
      <c r="K205" s="83">
        <v>0</v>
      </c>
      <c r="L205" s="104" t="s">
        <v>37</v>
      </c>
      <c r="M205" s="105"/>
      <c r="N205" s="106"/>
    </row>
    <row r="206" spans="2:14" ht="13.5" customHeight="1" x14ac:dyDescent="0.15">
      <c r="B206" s="16">
        <v>100</v>
      </c>
      <c r="C206" s="59" t="s">
        <v>205</v>
      </c>
      <c r="D206" s="60">
        <v>103</v>
      </c>
      <c r="E206" s="59" t="s">
        <v>239</v>
      </c>
      <c r="F206" s="61">
        <v>12010</v>
      </c>
      <c r="G206" s="62" t="s">
        <v>248</v>
      </c>
      <c r="H206" s="5">
        <v>0</v>
      </c>
      <c r="I206" s="86">
        <v>110</v>
      </c>
      <c r="J206" s="6"/>
      <c r="K206" s="83">
        <v>0</v>
      </c>
      <c r="L206" s="104" t="s">
        <v>37</v>
      </c>
      <c r="M206" s="105"/>
      <c r="N206" s="106"/>
    </row>
    <row r="207" spans="2:14" ht="13.5" customHeight="1" x14ac:dyDescent="0.15">
      <c r="B207" s="16">
        <v>100</v>
      </c>
      <c r="C207" s="59" t="s">
        <v>205</v>
      </c>
      <c r="D207" s="60">
        <v>103</v>
      </c>
      <c r="E207" s="59" t="s">
        <v>239</v>
      </c>
      <c r="F207" s="61">
        <v>12011</v>
      </c>
      <c r="G207" s="62" t="s">
        <v>249</v>
      </c>
      <c r="H207" s="5">
        <v>0</v>
      </c>
      <c r="I207" s="86">
        <v>20</v>
      </c>
      <c r="J207" s="6"/>
      <c r="K207" s="83">
        <v>0</v>
      </c>
      <c r="L207" s="104" t="s">
        <v>37</v>
      </c>
      <c r="M207" s="105"/>
      <c r="N207" s="106"/>
    </row>
    <row r="208" spans="2:14" ht="13.5" customHeight="1" x14ac:dyDescent="0.15">
      <c r="B208" s="16">
        <v>100</v>
      </c>
      <c r="C208" s="59" t="s">
        <v>205</v>
      </c>
      <c r="D208" s="60">
        <v>103</v>
      </c>
      <c r="E208" s="59" t="s">
        <v>239</v>
      </c>
      <c r="F208" s="61">
        <v>12012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04" t="s">
        <v>37</v>
      </c>
      <c r="M208" s="105"/>
      <c r="N208" s="106"/>
    </row>
    <row r="209" spans="2:14" ht="13.5" customHeight="1" x14ac:dyDescent="0.15">
      <c r="B209" s="16">
        <v>100</v>
      </c>
      <c r="C209" s="59" t="s">
        <v>205</v>
      </c>
      <c r="D209" s="60">
        <v>103</v>
      </c>
      <c r="E209" s="59" t="s">
        <v>239</v>
      </c>
      <c r="F209" s="61">
        <v>12014</v>
      </c>
      <c r="G209" s="62" t="s">
        <v>251</v>
      </c>
      <c r="H209" s="5">
        <v>0</v>
      </c>
      <c r="I209" s="86">
        <v>30</v>
      </c>
      <c r="J209" s="6"/>
      <c r="K209" s="83">
        <v>0</v>
      </c>
      <c r="L209" s="104" t="s">
        <v>37</v>
      </c>
      <c r="M209" s="105"/>
      <c r="N209" s="106"/>
    </row>
    <row r="210" spans="2:14" ht="13.5" customHeight="1" x14ac:dyDescent="0.15">
      <c r="B210" s="16">
        <v>100</v>
      </c>
      <c r="C210" s="59" t="s">
        <v>205</v>
      </c>
      <c r="D210" s="60">
        <v>103</v>
      </c>
      <c r="E210" s="59" t="s">
        <v>239</v>
      </c>
      <c r="F210" s="61">
        <v>12015</v>
      </c>
      <c r="G210" s="62" t="s">
        <v>252</v>
      </c>
      <c r="H210" s="5">
        <v>0</v>
      </c>
      <c r="I210" s="86">
        <v>145</v>
      </c>
      <c r="J210" s="6"/>
      <c r="K210" s="83">
        <v>0</v>
      </c>
      <c r="L210" s="104" t="s">
        <v>37</v>
      </c>
      <c r="M210" s="105"/>
      <c r="N210" s="106"/>
    </row>
    <row r="211" spans="2:14" ht="13.5" customHeight="1" x14ac:dyDescent="0.15">
      <c r="B211" s="16">
        <v>100</v>
      </c>
      <c r="C211" s="59" t="s">
        <v>205</v>
      </c>
      <c r="D211" s="60">
        <v>103</v>
      </c>
      <c r="E211" s="59" t="s">
        <v>239</v>
      </c>
      <c r="F211" s="61">
        <v>12017</v>
      </c>
      <c r="G211" s="62" t="s">
        <v>253</v>
      </c>
      <c r="H211" s="5">
        <v>0</v>
      </c>
      <c r="I211" s="86">
        <v>30</v>
      </c>
      <c r="J211" s="6"/>
      <c r="K211" s="83">
        <v>0</v>
      </c>
      <c r="L211" s="104" t="s">
        <v>37</v>
      </c>
      <c r="M211" s="105"/>
      <c r="N211" s="106"/>
    </row>
    <row r="212" spans="2:14" ht="13.5" customHeight="1" x14ac:dyDescent="0.15">
      <c r="B212" s="16">
        <v>100</v>
      </c>
      <c r="C212" s="59" t="s">
        <v>205</v>
      </c>
      <c r="D212" s="60">
        <v>103</v>
      </c>
      <c r="E212" s="59" t="s">
        <v>239</v>
      </c>
      <c r="F212" s="61">
        <v>12018</v>
      </c>
      <c r="G212" s="62" t="s">
        <v>254</v>
      </c>
      <c r="H212" s="5">
        <v>0</v>
      </c>
      <c r="I212" s="86">
        <v>110</v>
      </c>
      <c r="J212" s="6"/>
      <c r="K212" s="83">
        <v>0</v>
      </c>
      <c r="L212" s="104" t="s">
        <v>37</v>
      </c>
      <c r="M212" s="105"/>
      <c r="N212" s="106"/>
    </row>
    <row r="213" spans="2:14" ht="13.5" customHeight="1" x14ac:dyDescent="0.15">
      <c r="B213" s="16">
        <v>100</v>
      </c>
      <c r="C213" s="59" t="s">
        <v>205</v>
      </c>
      <c r="D213" s="60">
        <v>103</v>
      </c>
      <c r="E213" s="59" t="s">
        <v>239</v>
      </c>
      <c r="F213" s="61">
        <v>12022</v>
      </c>
      <c r="G213" s="62" t="s">
        <v>255</v>
      </c>
      <c r="H213" s="5">
        <v>0</v>
      </c>
      <c r="I213" s="86">
        <v>55</v>
      </c>
      <c r="J213" s="6"/>
      <c r="K213" s="83">
        <v>0</v>
      </c>
      <c r="L213" s="104" t="s">
        <v>37</v>
      </c>
      <c r="M213" s="105"/>
      <c r="N213" s="106"/>
    </row>
    <row r="214" spans="2:14" ht="13.5" customHeight="1" x14ac:dyDescent="0.15">
      <c r="B214" s="16">
        <v>100</v>
      </c>
      <c r="C214" s="63" t="s">
        <v>205</v>
      </c>
      <c r="D214" s="64">
        <v>103</v>
      </c>
      <c r="E214" s="65" t="s">
        <v>239</v>
      </c>
      <c r="F214" s="66" t="s">
        <v>18</v>
      </c>
      <c r="G214" s="67" t="s">
        <v>256</v>
      </c>
      <c r="H214" s="21">
        <v>0</v>
      </c>
      <c r="I214" s="84">
        <f>SUM(I$198:I$213)</f>
        <v>1200</v>
      </c>
      <c r="J214" s="36">
        <f>K$214</f>
        <v>0</v>
      </c>
      <c r="K214" s="84">
        <f>SUM(K$198:K$213)</f>
        <v>0</v>
      </c>
      <c r="L214" s="119"/>
      <c r="M214" s="120"/>
      <c r="N214" s="121"/>
    </row>
    <row r="215" spans="2:14" ht="13.5" customHeight="1" x14ac:dyDescent="0.15">
      <c r="B215" s="16">
        <v>100</v>
      </c>
      <c r="C215" s="55" t="s">
        <v>205</v>
      </c>
      <c r="D215" s="56">
        <v>104</v>
      </c>
      <c r="E215" s="55" t="s">
        <v>257</v>
      </c>
      <c r="F215" s="57">
        <v>13001</v>
      </c>
      <c r="G215" s="58" t="s">
        <v>258</v>
      </c>
      <c r="H215" s="19">
        <v>0</v>
      </c>
      <c r="I215" s="85">
        <v>70</v>
      </c>
      <c r="J215" s="20"/>
      <c r="K215" s="82">
        <v>0</v>
      </c>
      <c r="L215" s="101" t="s">
        <v>37</v>
      </c>
      <c r="M215" s="102"/>
      <c r="N215" s="103"/>
    </row>
    <row r="216" spans="2:14" ht="13.5" customHeight="1" x14ac:dyDescent="0.15">
      <c r="B216" s="16">
        <v>100</v>
      </c>
      <c r="C216" s="59" t="s">
        <v>205</v>
      </c>
      <c r="D216" s="60">
        <v>104</v>
      </c>
      <c r="E216" s="59" t="s">
        <v>257</v>
      </c>
      <c r="F216" s="61">
        <v>13003</v>
      </c>
      <c r="G216" s="62" t="s">
        <v>259</v>
      </c>
      <c r="H216" s="5">
        <v>0</v>
      </c>
      <c r="I216" s="86">
        <v>80</v>
      </c>
      <c r="J216" s="6"/>
      <c r="K216" s="83">
        <v>0</v>
      </c>
      <c r="L216" s="104" t="s">
        <v>37</v>
      </c>
      <c r="M216" s="105"/>
      <c r="N216" s="106"/>
    </row>
    <row r="217" spans="2:14" ht="13.5" customHeight="1" x14ac:dyDescent="0.15">
      <c r="B217" s="16">
        <v>100</v>
      </c>
      <c r="C217" s="59" t="s">
        <v>205</v>
      </c>
      <c r="D217" s="60">
        <v>104</v>
      </c>
      <c r="E217" s="59" t="s">
        <v>257</v>
      </c>
      <c r="F217" s="61">
        <v>13004</v>
      </c>
      <c r="G217" s="62" t="s">
        <v>260</v>
      </c>
      <c r="H217" s="5">
        <v>0</v>
      </c>
      <c r="I217" s="86">
        <v>90</v>
      </c>
      <c r="J217" s="6"/>
      <c r="K217" s="83">
        <v>0</v>
      </c>
      <c r="L217" s="104" t="s">
        <v>37</v>
      </c>
      <c r="M217" s="105"/>
      <c r="N217" s="106"/>
    </row>
    <row r="218" spans="2:14" ht="13.5" customHeight="1" x14ac:dyDescent="0.15">
      <c r="B218" s="16">
        <v>100</v>
      </c>
      <c r="C218" s="59" t="s">
        <v>205</v>
      </c>
      <c r="D218" s="60">
        <v>104</v>
      </c>
      <c r="E218" s="59" t="s">
        <v>257</v>
      </c>
      <c r="F218" s="61">
        <v>13007</v>
      </c>
      <c r="G218" s="62" t="s">
        <v>261</v>
      </c>
      <c r="H218" s="5">
        <v>0</v>
      </c>
      <c r="I218" s="86">
        <v>75</v>
      </c>
      <c r="J218" s="6"/>
      <c r="K218" s="83">
        <v>0</v>
      </c>
      <c r="L218" s="104" t="s">
        <v>37</v>
      </c>
      <c r="M218" s="105"/>
      <c r="N218" s="106"/>
    </row>
    <row r="219" spans="2:14" ht="13.5" customHeight="1" x14ac:dyDescent="0.15">
      <c r="B219" s="16">
        <v>100</v>
      </c>
      <c r="C219" s="59" t="s">
        <v>205</v>
      </c>
      <c r="D219" s="60">
        <v>104</v>
      </c>
      <c r="E219" s="59" t="s">
        <v>257</v>
      </c>
      <c r="F219" s="61">
        <v>13009</v>
      </c>
      <c r="G219" s="62" t="s">
        <v>262</v>
      </c>
      <c r="H219" s="5">
        <v>0</v>
      </c>
      <c r="I219" s="86">
        <v>65</v>
      </c>
      <c r="J219" s="6"/>
      <c r="K219" s="83">
        <v>0</v>
      </c>
      <c r="L219" s="104" t="s">
        <v>37</v>
      </c>
      <c r="M219" s="105"/>
      <c r="N219" s="106"/>
    </row>
    <row r="220" spans="2:14" ht="13.5" customHeight="1" x14ac:dyDescent="0.15">
      <c r="B220" s="16">
        <v>100</v>
      </c>
      <c r="C220" s="59" t="s">
        <v>205</v>
      </c>
      <c r="D220" s="60">
        <v>104</v>
      </c>
      <c r="E220" s="59" t="s">
        <v>257</v>
      </c>
      <c r="F220" s="61">
        <v>13010</v>
      </c>
      <c r="G220" s="62" t="s">
        <v>263</v>
      </c>
      <c r="H220" s="5">
        <v>0</v>
      </c>
      <c r="I220" s="86">
        <v>50</v>
      </c>
      <c r="J220" s="6"/>
      <c r="K220" s="83">
        <v>0</v>
      </c>
      <c r="L220" s="104" t="s">
        <v>37</v>
      </c>
      <c r="M220" s="105"/>
      <c r="N220" s="106"/>
    </row>
    <row r="221" spans="2:14" ht="13.5" customHeight="1" x14ac:dyDescent="0.15">
      <c r="B221" s="16">
        <v>100</v>
      </c>
      <c r="C221" s="59" t="s">
        <v>205</v>
      </c>
      <c r="D221" s="60">
        <v>104</v>
      </c>
      <c r="E221" s="59" t="s">
        <v>257</v>
      </c>
      <c r="F221" s="61">
        <v>13011</v>
      </c>
      <c r="G221" s="62" t="s">
        <v>264</v>
      </c>
      <c r="H221" s="5">
        <v>0</v>
      </c>
      <c r="I221" s="86">
        <v>55</v>
      </c>
      <c r="J221" s="6"/>
      <c r="K221" s="83">
        <v>0</v>
      </c>
      <c r="L221" s="104" t="s">
        <v>37</v>
      </c>
      <c r="M221" s="105"/>
      <c r="N221" s="106"/>
    </row>
    <row r="222" spans="2:14" ht="13.5" customHeight="1" x14ac:dyDescent="0.15">
      <c r="B222" s="16">
        <v>100</v>
      </c>
      <c r="C222" s="59" t="s">
        <v>205</v>
      </c>
      <c r="D222" s="60">
        <v>104</v>
      </c>
      <c r="E222" s="59" t="s">
        <v>257</v>
      </c>
      <c r="F222" s="61">
        <v>13012</v>
      </c>
      <c r="G222" s="62" t="s">
        <v>265</v>
      </c>
      <c r="H222" s="5">
        <v>0</v>
      </c>
      <c r="I222" s="86">
        <v>15</v>
      </c>
      <c r="J222" s="6"/>
      <c r="K222" s="83">
        <v>0</v>
      </c>
      <c r="L222" s="104" t="s">
        <v>37</v>
      </c>
      <c r="M222" s="105"/>
      <c r="N222" s="106"/>
    </row>
    <row r="223" spans="2:14" ht="13.5" customHeight="1" x14ac:dyDescent="0.15">
      <c r="B223" s="16">
        <v>100</v>
      </c>
      <c r="C223" s="59" t="s">
        <v>205</v>
      </c>
      <c r="D223" s="60">
        <v>104</v>
      </c>
      <c r="E223" s="59" t="s">
        <v>257</v>
      </c>
      <c r="F223" s="61">
        <v>13013</v>
      </c>
      <c r="G223" s="62" t="s">
        <v>266</v>
      </c>
      <c r="H223" s="5">
        <v>0</v>
      </c>
      <c r="I223" s="86">
        <v>40</v>
      </c>
      <c r="J223" s="6"/>
      <c r="K223" s="83">
        <v>0</v>
      </c>
      <c r="L223" s="104" t="s">
        <v>37</v>
      </c>
      <c r="M223" s="105"/>
      <c r="N223" s="106"/>
    </row>
    <row r="224" spans="2:14" ht="13.5" customHeight="1" x14ac:dyDescent="0.15">
      <c r="B224" s="16">
        <v>100</v>
      </c>
      <c r="C224" s="63" t="s">
        <v>205</v>
      </c>
      <c r="D224" s="64">
        <v>104</v>
      </c>
      <c r="E224" s="65" t="s">
        <v>257</v>
      </c>
      <c r="F224" s="66" t="s">
        <v>18</v>
      </c>
      <c r="G224" s="67" t="s">
        <v>267</v>
      </c>
      <c r="H224" s="21">
        <v>0</v>
      </c>
      <c r="I224" s="84">
        <f>SUM(I$215:I$223)</f>
        <v>540</v>
      </c>
      <c r="J224" s="36">
        <f>K$224</f>
        <v>0</v>
      </c>
      <c r="K224" s="84">
        <f>SUM(K$215:K$223)</f>
        <v>0</v>
      </c>
      <c r="L224" s="119"/>
      <c r="M224" s="120"/>
      <c r="N224" s="121"/>
    </row>
    <row r="225" spans="2:14" ht="13.5" customHeight="1" x14ac:dyDescent="0.15">
      <c r="B225" s="16">
        <v>140</v>
      </c>
      <c r="C225" s="55" t="s">
        <v>268</v>
      </c>
      <c r="D225" s="56">
        <v>140</v>
      </c>
      <c r="E225" s="55" t="s">
        <v>268</v>
      </c>
      <c r="F225" s="57">
        <v>14001</v>
      </c>
      <c r="G225" s="58" t="s">
        <v>269</v>
      </c>
      <c r="H225" s="19">
        <v>0</v>
      </c>
      <c r="I225" s="85">
        <v>140</v>
      </c>
      <c r="J225" s="20"/>
      <c r="K225" s="82">
        <v>0</v>
      </c>
      <c r="L225" s="101" t="s">
        <v>37</v>
      </c>
      <c r="M225" s="102"/>
      <c r="N225" s="103"/>
    </row>
    <row r="226" spans="2:14" ht="13.5" customHeight="1" x14ac:dyDescent="0.15">
      <c r="B226" s="16">
        <v>140</v>
      </c>
      <c r="C226" s="59" t="s">
        <v>268</v>
      </c>
      <c r="D226" s="60">
        <v>140</v>
      </c>
      <c r="E226" s="59" t="s">
        <v>268</v>
      </c>
      <c r="F226" s="61">
        <v>14002</v>
      </c>
      <c r="G226" s="62" t="s">
        <v>270</v>
      </c>
      <c r="H226" s="5">
        <v>0</v>
      </c>
      <c r="I226" s="86">
        <v>75</v>
      </c>
      <c r="J226" s="6"/>
      <c r="K226" s="83">
        <v>0</v>
      </c>
      <c r="L226" s="104" t="s">
        <v>37</v>
      </c>
      <c r="M226" s="105"/>
      <c r="N226" s="106"/>
    </row>
    <row r="227" spans="2:14" ht="13.5" customHeight="1" x14ac:dyDescent="0.15">
      <c r="B227" s="16">
        <v>140</v>
      </c>
      <c r="C227" s="59" t="s">
        <v>268</v>
      </c>
      <c r="D227" s="60">
        <v>140</v>
      </c>
      <c r="E227" s="59" t="s">
        <v>268</v>
      </c>
      <c r="F227" s="61">
        <v>14003</v>
      </c>
      <c r="G227" s="62" t="s">
        <v>271</v>
      </c>
      <c r="H227" s="5">
        <v>0</v>
      </c>
      <c r="I227" s="86">
        <v>125</v>
      </c>
      <c r="J227" s="6"/>
      <c r="K227" s="83">
        <v>0</v>
      </c>
      <c r="L227" s="104" t="s">
        <v>37</v>
      </c>
      <c r="M227" s="105"/>
      <c r="N227" s="106"/>
    </row>
    <row r="228" spans="2:14" ht="13.5" customHeight="1" x14ac:dyDescent="0.15">
      <c r="B228" s="16">
        <v>140</v>
      </c>
      <c r="C228" s="59" t="s">
        <v>268</v>
      </c>
      <c r="D228" s="60">
        <v>140</v>
      </c>
      <c r="E228" s="59" t="s">
        <v>268</v>
      </c>
      <c r="F228" s="61">
        <v>14004</v>
      </c>
      <c r="G228" s="62" t="s">
        <v>272</v>
      </c>
      <c r="H228" s="5">
        <v>0</v>
      </c>
      <c r="I228" s="86">
        <v>220</v>
      </c>
      <c r="J228" s="6"/>
      <c r="K228" s="83">
        <v>0</v>
      </c>
      <c r="L228" s="104" t="s">
        <v>37</v>
      </c>
      <c r="M228" s="105"/>
      <c r="N228" s="106"/>
    </row>
    <row r="229" spans="2:14" ht="13.5" customHeight="1" x14ac:dyDescent="0.15">
      <c r="B229" s="16">
        <v>140</v>
      </c>
      <c r="C229" s="59" t="s">
        <v>268</v>
      </c>
      <c r="D229" s="60">
        <v>140</v>
      </c>
      <c r="E229" s="59" t="s">
        <v>268</v>
      </c>
      <c r="F229" s="61">
        <v>14005</v>
      </c>
      <c r="G229" s="62" t="s">
        <v>273</v>
      </c>
      <c r="H229" s="5">
        <v>0</v>
      </c>
      <c r="I229" s="86">
        <v>195</v>
      </c>
      <c r="J229" s="6"/>
      <c r="K229" s="83">
        <v>0</v>
      </c>
      <c r="L229" s="104" t="s">
        <v>37</v>
      </c>
      <c r="M229" s="105"/>
      <c r="N229" s="106"/>
    </row>
    <row r="230" spans="2:14" ht="13.5" customHeight="1" x14ac:dyDescent="0.15">
      <c r="B230" s="16">
        <v>140</v>
      </c>
      <c r="C230" s="59" t="s">
        <v>268</v>
      </c>
      <c r="D230" s="60">
        <v>140</v>
      </c>
      <c r="E230" s="59" t="s">
        <v>268</v>
      </c>
      <c r="F230" s="61">
        <v>14008</v>
      </c>
      <c r="G230" s="62" t="s">
        <v>274</v>
      </c>
      <c r="H230" s="5">
        <v>0</v>
      </c>
      <c r="I230" s="86">
        <v>0</v>
      </c>
      <c r="J230" s="6"/>
      <c r="K230" s="83">
        <v>0</v>
      </c>
      <c r="L230" s="104" t="s">
        <v>37</v>
      </c>
      <c r="M230" s="105"/>
      <c r="N230" s="106"/>
    </row>
    <row r="231" spans="2:14" ht="13.5" customHeight="1" x14ac:dyDescent="0.15">
      <c r="B231" s="16">
        <v>140</v>
      </c>
      <c r="C231" s="59" t="s">
        <v>268</v>
      </c>
      <c r="D231" s="60">
        <v>140</v>
      </c>
      <c r="E231" s="59" t="s">
        <v>268</v>
      </c>
      <c r="F231" s="61">
        <v>14009</v>
      </c>
      <c r="G231" s="62" t="s">
        <v>275</v>
      </c>
      <c r="H231" s="5">
        <v>0</v>
      </c>
      <c r="I231" s="86">
        <v>145</v>
      </c>
      <c r="J231" s="6"/>
      <c r="K231" s="83">
        <v>0</v>
      </c>
      <c r="L231" s="104" t="s">
        <v>37</v>
      </c>
      <c r="M231" s="105"/>
      <c r="N231" s="106"/>
    </row>
    <row r="232" spans="2:14" ht="13.5" customHeight="1" x14ac:dyDescent="0.15">
      <c r="B232" s="16">
        <v>140</v>
      </c>
      <c r="C232" s="59" t="s">
        <v>268</v>
      </c>
      <c r="D232" s="60">
        <v>140</v>
      </c>
      <c r="E232" s="59" t="s">
        <v>268</v>
      </c>
      <c r="F232" s="61">
        <v>14011</v>
      </c>
      <c r="G232" s="62" t="s">
        <v>276</v>
      </c>
      <c r="H232" s="5">
        <v>0</v>
      </c>
      <c r="I232" s="86">
        <v>155</v>
      </c>
      <c r="J232" s="6"/>
      <c r="K232" s="83">
        <v>0</v>
      </c>
      <c r="L232" s="104" t="s">
        <v>37</v>
      </c>
      <c r="M232" s="105"/>
      <c r="N232" s="106"/>
    </row>
    <row r="233" spans="2:14" ht="13.5" customHeight="1" x14ac:dyDescent="0.15">
      <c r="B233" s="16">
        <v>140</v>
      </c>
      <c r="C233" s="63" t="s">
        <v>268</v>
      </c>
      <c r="D233" s="64">
        <v>140</v>
      </c>
      <c r="E233" s="65" t="s">
        <v>268</v>
      </c>
      <c r="F233" s="66" t="s">
        <v>18</v>
      </c>
      <c r="G233" s="67" t="s">
        <v>277</v>
      </c>
      <c r="H233" s="21">
        <v>0</v>
      </c>
      <c r="I233" s="84">
        <f>SUM(I$225:I$232)</f>
        <v>1055</v>
      </c>
      <c r="J233" s="36">
        <f>K$233</f>
        <v>0</v>
      </c>
      <c r="K233" s="84">
        <f>SUM(K$225:K$232)</f>
        <v>0</v>
      </c>
      <c r="L233" s="119"/>
      <c r="M233" s="120"/>
      <c r="N233" s="121"/>
    </row>
    <row r="234" spans="2:14" ht="13.5" customHeight="1" x14ac:dyDescent="0.15">
      <c r="B234" s="16">
        <v>150</v>
      </c>
      <c r="C234" s="55" t="s">
        <v>278</v>
      </c>
      <c r="D234" s="56">
        <v>150</v>
      </c>
      <c r="E234" s="55" t="s">
        <v>278</v>
      </c>
      <c r="F234" s="57">
        <v>15002</v>
      </c>
      <c r="G234" s="58" t="s">
        <v>279</v>
      </c>
      <c r="H234" s="19">
        <v>0</v>
      </c>
      <c r="I234" s="85">
        <v>120</v>
      </c>
      <c r="J234" s="20"/>
      <c r="K234" s="82">
        <v>0</v>
      </c>
      <c r="L234" s="101" t="s">
        <v>37</v>
      </c>
      <c r="M234" s="102"/>
      <c r="N234" s="103"/>
    </row>
    <row r="235" spans="2:14" ht="13.5" customHeight="1" x14ac:dyDescent="0.15">
      <c r="B235" s="16">
        <v>150</v>
      </c>
      <c r="C235" s="59" t="s">
        <v>278</v>
      </c>
      <c r="D235" s="60">
        <v>150</v>
      </c>
      <c r="E235" s="59" t="s">
        <v>278</v>
      </c>
      <c r="F235" s="61">
        <v>15003</v>
      </c>
      <c r="G235" s="62" t="s">
        <v>280</v>
      </c>
      <c r="H235" s="5">
        <v>0</v>
      </c>
      <c r="I235" s="86">
        <v>120</v>
      </c>
      <c r="J235" s="6"/>
      <c r="K235" s="83">
        <v>0</v>
      </c>
      <c r="L235" s="104" t="s">
        <v>37</v>
      </c>
      <c r="M235" s="105"/>
      <c r="N235" s="106"/>
    </row>
    <row r="236" spans="2:14" ht="13.5" customHeight="1" x14ac:dyDescent="0.15">
      <c r="B236" s="16">
        <v>150</v>
      </c>
      <c r="C236" s="59" t="s">
        <v>278</v>
      </c>
      <c r="D236" s="60">
        <v>150</v>
      </c>
      <c r="E236" s="59" t="s">
        <v>278</v>
      </c>
      <c r="F236" s="61">
        <v>15004</v>
      </c>
      <c r="G236" s="62" t="s">
        <v>281</v>
      </c>
      <c r="H236" s="5">
        <v>0</v>
      </c>
      <c r="I236" s="86">
        <v>155</v>
      </c>
      <c r="J236" s="6"/>
      <c r="K236" s="83">
        <v>0</v>
      </c>
      <c r="L236" s="104" t="s">
        <v>37</v>
      </c>
      <c r="M236" s="105"/>
      <c r="N236" s="106"/>
    </row>
    <row r="237" spans="2:14" ht="13.5" customHeight="1" x14ac:dyDescent="0.15">
      <c r="B237" s="16">
        <v>150</v>
      </c>
      <c r="C237" s="59" t="s">
        <v>278</v>
      </c>
      <c r="D237" s="60">
        <v>150</v>
      </c>
      <c r="E237" s="59" t="s">
        <v>278</v>
      </c>
      <c r="F237" s="61">
        <v>15005</v>
      </c>
      <c r="G237" s="62" t="s">
        <v>282</v>
      </c>
      <c r="H237" s="5">
        <v>0</v>
      </c>
      <c r="I237" s="86">
        <v>540</v>
      </c>
      <c r="J237" s="6"/>
      <c r="K237" s="83">
        <v>0</v>
      </c>
      <c r="L237" s="104" t="s">
        <v>37</v>
      </c>
      <c r="M237" s="105"/>
      <c r="N237" s="106"/>
    </row>
    <row r="238" spans="2:14" ht="13.5" customHeight="1" x14ac:dyDescent="0.15">
      <c r="B238" s="16">
        <v>150</v>
      </c>
      <c r="C238" s="59" t="s">
        <v>278</v>
      </c>
      <c r="D238" s="60">
        <v>150</v>
      </c>
      <c r="E238" s="59" t="s">
        <v>278</v>
      </c>
      <c r="F238" s="61">
        <v>15007</v>
      </c>
      <c r="G238" s="62" t="s">
        <v>283</v>
      </c>
      <c r="H238" s="5">
        <v>0</v>
      </c>
      <c r="I238" s="86">
        <v>0</v>
      </c>
      <c r="J238" s="6"/>
      <c r="K238" s="83">
        <v>0</v>
      </c>
      <c r="L238" s="104" t="s">
        <v>37</v>
      </c>
      <c r="M238" s="105"/>
      <c r="N238" s="106"/>
    </row>
    <row r="239" spans="2:14" ht="13.5" customHeight="1" x14ac:dyDescent="0.15">
      <c r="B239" s="16">
        <v>150</v>
      </c>
      <c r="C239" s="59" t="s">
        <v>278</v>
      </c>
      <c r="D239" s="60">
        <v>150</v>
      </c>
      <c r="E239" s="59" t="s">
        <v>278</v>
      </c>
      <c r="F239" s="61">
        <v>15008</v>
      </c>
      <c r="G239" s="62" t="s">
        <v>284</v>
      </c>
      <c r="H239" s="5">
        <v>0</v>
      </c>
      <c r="I239" s="86">
        <v>200</v>
      </c>
      <c r="J239" s="6"/>
      <c r="K239" s="83">
        <v>0</v>
      </c>
      <c r="L239" s="104" t="s">
        <v>37</v>
      </c>
      <c r="M239" s="105"/>
      <c r="N239" s="106"/>
    </row>
    <row r="240" spans="2:14" ht="13.5" customHeight="1" x14ac:dyDescent="0.15">
      <c r="B240" s="16">
        <v>150</v>
      </c>
      <c r="C240" s="59" t="s">
        <v>278</v>
      </c>
      <c r="D240" s="60">
        <v>150</v>
      </c>
      <c r="E240" s="59" t="s">
        <v>278</v>
      </c>
      <c r="F240" s="61">
        <v>15010</v>
      </c>
      <c r="G240" s="62" t="s">
        <v>285</v>
      </c>
      <c r="H240" s="5">
        <v>0</v>
      </c>
      <c r="I240" s="86">
        <v>0</v>
      </c>
      <c r="J240" s="6"/>
      <c r="K240" s="83">
        <v>0</v>
      </c>
      <c r="L240" s="104" t="s">
        <v>37</v>
      </c>
      <c r="M240" s="105"/>
      <c r="N240" s="106"/>
    </row>
    <row r="241" spans="2:14" ht="13.5" customHeight="1" x14ac:dyDescent="0.15">
      <c r="B241" s="16">
        <v>150</v>
      </c>
      <c r="C241" s="59" t="s">
        <v>278</v>
      </c>
      <c r="D241" s="60">
        <v>150</v>
      </c>
      <c r="E241" s="59" t="s">
        <v>278</v>
      </c>
      <c r="F241" s="61">
        <v>15012</v>
      </c>
      <c r="G241" s="62" t="s">
        <v>286</v>
      </c>
      <c r="H241" s="5">
        <v>0</v>
      </c>
      <c r="I241" s="86">
        <v>0</v>
      </c>
      <c r="J241" s="6"/>
      <c r="K241" s="83">
        <v>0</v>
      </c>
      <c r="L241" s="104" t="s">
        <v>37</v>
      </c>
      <c r="M241" s="105"/>
      <c r="N241" s="106"/>
    </row>
    <row r="242" spans="2:14" ht="13.5" customHeight="1" x14ac:dyDescent="0.15">
      <c r="B242" s="16">
        <v>150</v>
      </c>
      <c r="C242" s="59" t="s">
        <v>278</v>
      </c>
      <c r="D242" s="60">
        <v>150</v>
      </c>
      <c r="E242" s="59" t="s">
        <v>278</v>
      </c>
      <c r="F242" s="61">
        <v>15013</v>
      </c>
      <c r="G242" s="62" t="s">
        <v>287</v>
      </c>
      <c r="H242" s="5">
        <v>0</v>
      </c>
      <c r="I242" s="86">
        <v>50</v>
      </c>
      <c r="J242" s="6"/>
      <c r="K242" s="83">
        <v>0</v>
      </c>
      <c r="L242" s="104" t="s">
        <v>37</v>
      </c>
      <c r="M242" s="105"/>
      <c r="N242" s="106"/>
    </row>
    <row r="243" spans="2:14" ht="13.5" customHeight="1" x14ac:dyDescent="0.15">
      <c r="B243" s="16">
        <v>150</v>
      </c>
      <c r="C243" s="59" t="s">
        <v>278</v>
      </c>
      <c r="D243" s="60">
        <v>150</v>
      </c>
      <c r="E243" s="59" t="s">
        <v>278</v>
      </c>
      <c r="F243" s="61">
        <v>15014</v>
      </c>
      <c r="G243" s="62" t="s">
        <v>288</v>
      </c>
      <c r="H243" s="5">
        <v>0</v>
      </c>
      <c r="I243" s="86">
        <v>175</v>
      </c>
      <c r="J243" s="6"/>
      <c r="K243" s="83">
        <v>0</v>
      </c>
      <c r="L243" s="104" t="s">
        <v>37</v>
      </c>
      <c r="M243" s="105"/>
      <c r="N243" s="106"/>
    </row>
    <row r="244" spans="2:14" ht="13.5" customHeight="1" x14ac:dyDescent="0.15">
      <c r="B244" s="16">
        <v>150</v>
      </c>
      <c r="C244" s="59" t="s">
        <v>278</v>
      </c>
      <c r="D244" s="60">
        <v>150</v>
      </c>
      <c r="E244" s="59" t="s">
        <v>278</v>
      </c>
      <c r="F244" s="61">
        <v>15015</v>
      </c>
      <c r="G244" s="62" t="s">
        <v>289</v>
      </c>
      <c r="H244" s="5">
        <v>0</v>
      </c>
      <c r="I244" s="86">
        <v>450</v>
      </c>
      <c r="J244" s="6"/>
      <c r="K244" s="83">
        <v>0</v>
      </c>
      <c r="L244" s="104" t="s">
        <v>37</v>
      </c>
      <c r="M244" s="105"/>
      <c r="N244" s="106"/>
    </row>
    <row r="245" spans="2:14" ht="13.5" customHeight="1" x14ac:dyDescent="0.15">
      <c r="B245" s="16">
        <v>150</v>
      </c>
      <c r="C245" s="63" t="s">
        <v>278</v>
      </c>
      <c r="D245" s="64">
        <v>150</v>
      </c>
      <c r="E245" s="65" t="s">
        <v>278</v>
      </c>
      <c r="F245" s="66" t="s">
        <v>18</v>
      </c>
      <c r="G245" s="67" t="s">
        <v>290</v>
      </c>
      <c r="H245" s="21">
        <v>0</v>
      </c>
      <c r="I245" s="84">
        <f>SUM(I$234:I$244)</f>
        <v>1810</v>
      </c>
      <c r="J245" s="36">
        <f>K$245</f>
        <v>0</v>
      </c>
      <c r="K245" s="84">
        <f>SUM(K$234:K$244)</f>
        <v>0</v>
      </c>
      <c r="L245" s="119"/>
      <c r="M245" s="120"/>
      <c r="N245" s="121"/>
    </row>
    <row r="246" spans="2:14" ht="13.5" customHeight="1" x14ac:dyDescent="0.15">
      <c r="B246" s="16">
        <v>160</v>
      </c>
      <c r="C246" s="55" t="s">
        <v>291</v>
      </c>
      <c r="D246" s="56">
        <v>160</v>
      </c>
      <c r="E246" s="55" t="s">
        <v>291</v>
      </c>
      <c r="F246" s="57">
        <v>16001</v>
      </c>
      <c r="G246" s="58" t="s">
        <v>292</v>
      </c>
      <c r="H246" s="19">
        <v>0</v>
      </c>
      <c r="I246" s="85">
        <v>280</v>
      </c>
      <c r="J246" s="20"/>
      <c r="K246" s="82">
        <v>0</v>
      </c>
      <c r="L246" s="101" t="s">
        <v>37</v>
      </c>
      <c r="M246" s="102"/>
      <c r="N246" s="103"/>
    </row>
    <row r="247" spans="2:14" ht="13.5" customHeight="1" x14ac:dyDescent="0.15">
      <c r="B247" s="16">
        <v>160</v>
      </c>
      <c r="C247" s="59" t="s">
        <v>291</v>
      </c>
      <c r="D247" s="60">
        <v>160</v>
      </c>
      <c r="E247" s="59" t="s">
        <v>291</v>
      </c>
      <c r="F247" s="61">
        <v>16003</v>
      </c>
      <c r="G247" s="62" t="s">
        <v>293</v>
      </c>
      <c r="H247" s="5">
        <v>0</v>
      </c>
      <c r="I247" s="86">
        <v>680</v>
      </c>
      <c r="J247" s="6"/>
      <c r="K247" s="83">
        <v>0</v>
      </c>
      <c r="L247" s="104" t="s">
        <v>37</v>
      </c>
      <c r="M247" s="105"/>
      <c r="N247" s="106"/>
    </row>
    <row r="248" spans="2:14" ht="13.5" customHeight="1" x14ac:dyDescent="0.15">
      <c r="B248" s="16">
        <v>160</v>
      </c>
      <c r="C248" s="59" t="s">
        <v>291</v>
      </c>
      <c r="D248" s="60">
        <v>160</v>
      </c>
      <c r="E248" s="59" t="s">
        <v>291</v>
      </c>
      <c r="F248" s="61">
        <v>16004</v>
      </c>
      <c r="G248" s="62" t="s">
        <v>294</v>
      </c>
      <c r="H248" s="5">
        <v>0</v>
      </c>
      <c r="I248" s="86">
        <v>500</v>
      </c>
      <c r="J248" s="6"/>
      <c r="K248" s="83">
        <v>0</v>
      </c>
      <c r="L248" s="104" t="s">
        <v>37</v>
      </c>
      <c r="M248" s="105"/>
      <c r="N248" s="106"/>
    </row>
    <row r="249" spans="2:14" ht="13.5" customHeight="1" x14ac:dyDescent="0.15">
      <c r="B249" s="16">
        <v>160</v>
      </c>
      <c r="C249" s="59" t="s">
        <v>291</v>
      </c>
      <c r="D249" s="60">
        <v>160</v>
      </c>
      <c r="E249" s="59" t="s">
        <v>291</v>
      </c>
      <c r="F249" s="61">
        <v>16007</v>
      </c>
      <c r="G249" s="62" t="s">
        <v>295</v>
      </c>
      <c r="H249" s="5">
        <v>0</v>
      </c>
      <c r="I249" s="86">
        <v>1070</v>
      </c>
      <c r="J249" s="6"/>
      <c r="K249" s="83">
        <v>0</v>
      </c>
      <c r="L249" s="104" t="s">
        <v>37</v>
      </c>
      <c r="M249" s="105"/>
      <c r="N249" s="106"/>
    </row>
    <row r="250" spans="2:14" ht="13.5" customHeight="1" x14ac:dyDescent="0.15">
      <c r="B250" s="16">
        <v>160</v>
      </c>
      <c r="C250" s="59" t="s">
        <v>291</v>
      </c>
      <c r="D250" s="60">
        <v>160</v>
      </c>
      <c r="E250" s="59" t="s">
        <v>291</v>
      </c>
      <c r="F250" s="61">
        <v>16014</v>
      </c>
      <c r="G250" s="62" t="s">
        <v>296</v>
      </c>
      <c r="H250" s="5">
        <v>0</v>
      </c>
      <c r="I250" s="86">
        <v>85</v>
      </c>
      <c r="J250" s="6"/>
      <c r="K250" s="83">
        <v>0</v>
      </c>
      <c r="L250" s="104" t="s">
        <v>37</v>
      </c>
      <c r="M250" s="105"/>
      <c r="N250" s="106"/>
    </row>
    <row r="251" spans="2:14" ht="13.5" customHeight="1" x14ac:dyDescent="0.15">
      <c r="B251" s="16">
        <v>160</v>
      </c>
      <c r="C251" s="59" t="s">
        <v>291</v>
      </c>
      <c r="D251" s="60">
        <v>160</v>
      </c>
      <c r="E251" s="59" t="s">
        <v>291</v>
      </c>
      <c r="F251" s="61">
        <v>16016</v>
      </c>
      <c r="G251" s="62" t="s">
        <v>297</v>
      </c>
      <c r="H251" s="5">
        <v>0</v>
      </c>
      <c r="I251" s="86">
        <v>205</v>
      </c>
      <c r="J251" s="6"/>
      <c r="K251" s="83">
        <v>0</v>
      </c>
      <c r="L251" s="104" t="s">
        <v>37</v>
      </c>
      <c r="M251" s="105"/>
      <c r="N251" s="106"/>
    </row>
    <row r="252" spans="2:14" ht="13.5" customHeight="1" x14ac:dyDescent="0.15">
      <c r="B252" s="16">
        <v>160</v>
      </c>
      <c r="C252" s="59" t="s">
        <v>291</v>
      </c>
      <c r="D252" s="60">
        <v>160</v>
      </c>
      <c r="E252" s="59" t="s">
        <v>291</v>
      </c>
      <c r="F252" s="61">
        <v>16017</v>
      </c>
      <c r="G252" s="62" t="s">
        <v>298</v>
      </c>
      <c r="H252" s="5">
        <v>0</v>
      </c>
      <c r="I252" s="86">
        <v>330</v>
      </c>
      <c r="J252" s="6"/>
      <c r="K252" s="83">
        <v>0</v>
      </c>
      <c r="L252" s="104" t="s">
        <v>37</v>
      </c>
      <c r="M252" s="105"/>
      <c r="N252" s="106"/>
    </row>
    <row r="253" spans="2:14" ht="13.5" customHeight="1" x14ac:dyDescent="0.15">
      <c r="B253" s="16">
        <v>160</v>
      </c>
      <c r="C253" s="63" t="s">
        <v>291</v>
      </c>
      <c r="D253" s="64">
        <v>160</v>
      </c>
      <c r="E253" s="65" t="s">
        <v>291</v>
      </c>
      <c r="F253" s="66" t="s">
        <v>18</v>
      </c>
      <c r="G253" s="67" t="s">
        <v>299</v>
      </c>
      <c r="H253" s="21">
        <v>0</v>
      </c>
      <c r="I253" s="84">
        <f>SUM(I$246:I$252)</f>
        <v>3150</v>
      </c>
      <c r="J253" s="36">
        <f>K$253</f>
        <v>0</v>
      </c>
      <c r="K253" s="84">
        <f>SUM(K$246:K$252)</f>
        <v>0</v>
      </c>
      <c r="L253" s="119"/>
      <c r="M253" s="120"/>
      <c r="N253" s="121"/>
    </row>
    <row r="254" spans="2:14" ht="13.5" customHeight="1" x14ac:dyDescent="0.15">
      <c r="B254" s="16">
        <v>170</v>
      </c>
      <c r="C254" s="55" t="s">
        <v>300</v>
      </c>
      <c r="D254" s="56">
        <v>171</v>
      </c>
      <c r="E254" s="55" t="s">
        <v>301</v>
      </c>
      <c r="F254" s="57">
        <v>17001</v>
      </c>
      <c r="G254" s="58" t="s">
        <v>302</v>
      </c>
      <c r="H254" s="19">
        <v>0</v>
      </c>
      <c r="I254" s="85">
        <v>330</v>
      </c>
      <c r="J254" s="20"/>
      <c r="K254" s="82">
        <v>0</v>
      </c>
      <c r="L254" s="101" t="s">
        <v>37</v>
      </c>
      <c r="M254" s="102"/>
      <c r="N254" s="103"/>
    </row>
    <row r="255" spans="2:14" ht="13.5" customHeight="1" x14ac:dyDescent="0.15">
      <c r="B255" s="16">
        <v>170</v>
      </c>
      <c r="C255" s="59" t="s">
        <v>300</v>
      </c>
      <c r="D255" s="60">
        <v>171</v>
      </c>
      <c r="E255" s="59" t="s">
        <v>301</v>
      </c>
      <c r="F255" s="61">
        <v>17003</v>
      </c>
      <c r="G255" s="62" t="s">
        <v>303</v>
      </c>
      <c r="H255" s="5">
        <v>0</v>
      </c>
      <c r="I255" s="86">
        <v>535</v>
      </c>
      <c r="J255" s="6"/>
      <c r="K255" s="83">
        <v>0</v>
      </c>
      <c r="L255" s="104" t="s">
        <v>37</v>
      </c>
      <c r="M255" s="105"/>
      <c r="N255" s="106"/>
    </row>
    <row r="256" spans="2:14" ht="13.5" customHeight="1" x14ac:dyDescent="0.15">
      <c r="B256" s="16">
        <v>170</v>
      </c>
      <c r="C256" s="59" t="s">
        <v>300</v>
      </c>
      <c r="D256" s="60">
        <v>171</v>
      </c>
      <c r="E256" s="59" t="s">
        <v>301</v>
      </c>
      <c r="F256" s="61">
        <v>17004</v>
      </c>
      <c r="G256" s="62" t="s">
        <v>304</v>
      </c>
      <c r="H256" s="5">
        <v>0</v>
      </c>
      <c r="I256" s="86">
        <v>1110</v>
      </c>
      <c r="J256" s="6"/>
      <c r="K256" s="83">
        <v>0</v>
      </c>
      <c r="L256" s="104" t="s">
        <v>37</v>
      </c>
      <c r="M256" s="105"/>
      <c r="N256" s="106"/>
    </row>
    <row r="257" spans="2:14" ht="13.5" customHeight="1" x14ac:dyDescent="0.15">
      <c r="B257" s="16">
        <v>170</v>
      </c>
      <c r="C257" s="59" t="s">
        <v>300</v>
      </c>
      <c r="D257" s="60">
        <v>171</v>
      </c>
      <c r="E257" s="59" t="s">
        <v>301</v>
      </c>
      <c r="F257" s="61">
        <v>17008</v>
      </c>
      <c r="G257" s="62" t="s">
        <v>305</v>
      </c>
      <c r="H257" s="5">
        <v>0</v>
      </c>
      <c r="I257" s="86">
        <v>1210</v>
      </c>
      <c r="J257" s="6"/>
      <c r="K257" s="83">
        <v>0</v>
      </c>
      <c r="L257" s="104" t="s">
        <v>37</v>
      </c>
      <c r="M257" s="105"/>
      <c r="N257" s="106"/>
    </row>
    <row r="258" spans="2:14" ht="13.5" customHeight="1" x14ac:dyDescent="0.15">
      <c r="B258" s="16">
        <v>170</v>
      </c>
      <c r="C258" s="59" t="s">
        <v>300</v>
      </c>
      <c r="D258" s="60">
        <v>171</v>
      </c>
      <c r="E258" s="59" t="s">
        <v>301</v>
      </c>
      <c r="F258" s="61">
        <v>17010</v>
      </c>
      <c r="G258" s="62" t="s">
        <v>306</v>
      </c>
      <c r="H258" s="5">
        <v>0</v>
      </c>
      <c r="I258" s="86">
        <v>250</v>
      </c>
      <c r="J258" s="6"/>
      <c r="K258" s="83">
        <v>0</v>
      </c>
      <c r="L258" s="104" t="s">
        <v>37</v>
      </c>
      <c r="M258" s="105"/>
      <c r="N258" s="106"/>
    </row>
    <row r="259" spans="2:14" ht="13.5" customHeight="1" x14ac:dyDescent="0.15">
      <c r="B259" s="16">
        <v>170</v>
      </c>
      <c r="C259" s="59" t="s">
        <v>300</v>
      </c>
      <c r="D259" s="60">
        <v>171</v>
      </c>
      <c r="E259" s="59" t="s">
        <v>301</v>
      </c>
      <c r="F259" s="61">
        <v>17013</v>
      </c>
      <c r="G259" s="62" t="s">
        <v>307</v>
      </c>
      <c r="H259" s="5">
        <v>0</v>
      </c>
      <c r="I259" s="86">
        <v>815</v>
      </c>
      <c r="J259" s="6"/>
      <c r="K259" s="83">
        <v>0</v>
      </c>
      <c r="L259" s="104" t="s">
        <v>37</v>
      </c>
      <c r="M259" s="105"/>
      <c r="N259" s="106"/>
    </row>
    <row r="260" spans="2:14" ht="13.5" customHeight="1" x14ac:dyDescent="0.15">
      <c r="B260" s="16">
        <v>170</v>
      </c>
      <c r="C260" s="59" t="s">
        <v>300</v>
      </c>
      <c r="D260" s="60">
        <v>171</v>
      </c>
      <c r="E260" s="59" t="s">
        <v>301</v>
      </c>
      <c r="F260" s="61">
        <v>17015</v>
      </c>
      <c r="G260" s="62" t="s">
        <v>308</v>
      </c>
      <c r="H260" s="5">
        <v>0</v>
      </c>
      <c r="I260" s="86">
        <v>270</v>
      </c>
      <c r="J260" s="6"/>
      <c r="K260" s="83">
        <v>0</v>
      </c>
      <c r="L260" s="104" t="s">
        <v>37</v>
      </c>
      <c r="M260" s="105"/>
      <c r="N260" s="106"/>
    </row>
    <row r="261" spans="2:14" ht="13.5" customHeight="1" x14ac:dyDescent="0.15">
      <c r="B261" s="16">
        <v>170</v>
      </c>
      <c r="C261" s="59" t="s">
        <v>300</v>
      </c>
      <c r="D261" s="60">
        <v>171</v>
      </c>
      <c r="E261" s="59" t="s">
        <v>301</v>
      </c>
      <c r="F261" s="61">
        <v>17016</v>
      </c>
      <c r="G261" s="62" t="s">
        <v>309</v>
      </c>
      <c r="H261" s="5">
        <v>0</v>
      </c>
      <c r="I261" s="86">
        <v>375</v>
      </c>
      <c r="J261" s="6"/>
      <c r="K261" s="83">
        <v>0</v>
      </c>
      <c r="L261" s="104" t="s">
        <v>37</v>
      </c>
      <c r="M261" s="105"/>
      <c r="N261" s="106"/>
    </row>
    <row r="262" spans="2:14" ht="13.5" customHeight="1" x14ac:dyDescent="0.15">
      <c r="B262" s="16">
        <v>170</v>
      </c>
      <c r="C262" s="59" t="s">
        <v>300</v>
      </c>
      <c r="D262" s="60">
        <v>171</v>
      </c>
      <c r="E262" s="59" t="s">
        <v>301</v>
      </c>
      <c r="F262" s="61">
        <v>17020</v>
      </c>
      <c r="G262" s="62" t="s">
        <v>310</v>
      </c>
      <c r="H262" s="5">
        <v>0</v>
      </c>
      <c r="I262" s="86">
        <v>395</v>
      </c>
      <c r="J262" s="6"/>
      <c r="K262" s="83">
        <v>0</v>
      </c>
      <c r="L262" s="104" t="s">
        <v>37</v>
      </c>
      <c r="M262" s="105"/>
      <c r="N262" s="106"/>
    </row>
    <row r="263" spans="2:14" ht="13.5" customHeight="1" x14ac:dyDescent="0.15">
      <c r="B263" s="16">
        <v>170</v>
      </c>
      <c r="C263" s="63" t="s">
        <v>300</v>
      </c>
      <c r="D263" s="64">
        <v>171</v>
      </c>
      <c r="E263" s="65" t="s">
        <v>301</v>
      </c>
      <c r="F263" s="66" t="s">
        <v>18</v>
      </c>
      <c r="G263" s="67" t="s">
        <v>311</v>
      </c>
      <c r="H263" s="21">
        <v>0</v>
      </c>
      <c r="I263" s="84">
        <f>SUM(I$254:I$262)</f>
        <v>5290</v>
      </c>
      <c r="J263" s="36">
        <f>K$263</f>
        <v>0</v>
      </c>
      <c r="K263" s="84">
        <f>SUM(K$254:K$262)</f>
        <v>0</v>
      </c>
      <c r="L263" s="119"/>
      <c r="M263" s="120"/>
      <c r="N263" s="121"/>
    </row>
    <row r="264" spans="2:14" ht="13.5" customHeight="1" x14ac:dyDescent="0.15">
      <c r="B264" s="16">
        <v>170</v>
      </c>
      <c r="C264" s="55" t="s">
        <v>300</v>
      </c>
      <c r="D264" s="56">
        <v>172</v>
      </c>
      <c r="E264" s="55" t="s">
        <v>312</v>
      </c>
      <c r="F264" s="57">
        <v>17026</v>
      </c>
      <c r="G264" s="58" t="s">
        <v>313</v>
      </c>
      <c r="H264" s="19">
        <v>0</v>
      </c>
      <c r="I264" s="85">
        <v>780</v>
      </c>
      <c r="J264" s="20"/>
      <c r="K264" s="82">
        <v>0</v>
      </c>
      <c r="L264" s="101" t="s">
        <v>37</v>
      </c>
      <c r="M264" s="102"/>
      <c r="N264" s="103"/>
    </row>
    <row r="265" spans="2:14" ht="13.5" customHeight="1" x14ac:dyDescent="0.15">
      <c r="B265" s="16">
        <v>170</v>
      </c>
      <c r="C265" s="59" t="s">
        <v>300</v>
      </c>
      <c r="D265" s="60">
        <v>172</v>
      </c>
      <c r="E265" s="59" t="s">
        <v>312</v>
      </c>
      <c r="F265" s="61">
        <v>17027</v>
      </c>
      <c r="G265" s="62" t="s">
        <v>314</v>
      </c>
      <c r="H265" s="5">
        <v>0</v>
      </c>
      <c r="I265" s="86">
        <v>440</v>
      </c>
      <c r="J265" s="6"/>
      <c r="K265" s="83">
        <v>0</v>
      </c>
      <c r="L265" s="104" t="s">
        <v>37</v>
      </c>
      <c r="M265" s="105"/>
      <c r="N265" s="106"/>
    </row>
    <row r="266" spans="2:14" ht="13.5" customHeight="1" x14ac:dyDescent="0.15">
      <c r="B266" s="16">
        <v>170</v>
      </c>
      <c r="C266" s="59" t="s">
        <v>300</v>
      </c>
      <c r="D266" s="60">
        <v>172</v>
      </c>
      <c r="E266" s="59" t="s">
        <v>312</v>
      </c>
      <c r="F266" s="61">
        <v>17028</v>
      </c>
      <c r="G266" s="62" t="s">
        <v>315</v>
      </c>
      <c r="H266" s="5">
        <v>0</v>
      </c>
      <c r="I266" s="86">
        <v>155</v>
      </c>
      <c r="J266" s="6"/>
      <c r="K266" s="83">
        <v>0</v>
      </c>
      <c r="L266" s="104" t="s">
        <v>37</v>
      </c>
      <c r="M266" s="105"/>
      <c r="N266" s="106"/>
    </row>
    <row r="267" spans="2:14" ht="13.5" customHeight="1" x14ac:dyDescent="0.15">
      <c r="B267" s="16">
        <v>170</v>
      </c>
      <c r="C267" s="59" t="s">
        <v>300</v>
      </c>
      <c r="D267" s="60">
        <v>172</v>
      </c>
      <c r="E267" s="59" t="s">
        <v>312</v>
      </c>
      <c r="F267" s="61">
        <v>17029</v>
      </c>
      <c r="G267" s="62" t="s">
        <v>316</v>
      </c>
      <c r="H267" s="5">
        <v>0</v>
      </c>
      <c r="I267" s="86">
        <v>40</v>
      </c>
      <c r="J267" s="6"/>
      <c r="K267" s="83">
        <v>0</v>
      </c>
      <c r="L267" s="104" t="s">
        <v>37</v>
      </c>
      <c r="M267" s="105"/>
      <c r="N267" s="106"/>
    </row>
    <row r="268" spans="2:14" ht="13.5" customHeight="1" x14ac:dyDescent="0.15">
      <c r="B268" s="16">
        <v>170</v>
      </c>
      <c r="C268" s="59" t="s">
        <v>300</v>
      </c>
      <c r="D268" s="60">
        <v>172</v>
      </c>
      <c r="E268" s="59" t="s">
        <v>312</v>
      </c>
      <c r="F268" s="61">
        <v>17030</v>
      </c>
      <c r="G268" s="62" t="s">
        <v>317</v>
      </c>
      <c r="H268" s="5">
        <v>0</v>
      </c>
      <c r="I268" s="86">
        <v>1095</v>
      </c>
      <c r="J268" s="6"/>
      <c r="K268" s="83">
        <v>0</v>
      </c>
      <c r="L268" s="104" t="s">
        <v>37</v>
      </c>
      <c r="M268" s="105"/>
      <c r="N268" s="106"/>
    </row>
    <row r="269" spans="2:14" ht="13.5" customHeight="1" x14ac:dyDescent="0.15">
      <c r="B269" s="16">
        <v>170</v>
      </c>
      <c r="C269" s="59" t="s">
        <v>300</v>
      </c>
      <c r="D269" s="60">
        <v>172</v>
      </c>
      <c r="E269" s="59" t="s">
        <v>312</v>
      </c>
      <c r="F269" s="61">
        <v>17031</v>
      </c>
      <c r="G269" s="62" t="s">
        <v>318</v>
      </c>
      <c r="H269" s="5">
        <v>0</v>
      </c>
      <c r="I269" s="86">
        <v>800</v>
      </c>
      <c r="J269" s="6"/>
      <c r="K269" s="83">
        <v>0</v>
      </c>
      <c r="L269" s="104" t="s">
        <v>37</v>
      </c>
      <c r="M269" s="105"/>
      <c r="N269" s="106"/>
    </row>
    <row r="270" spans="2:14" ht="13.5" customHeight="1" x14ac:dyDescent="0.15">
      <c r="B270" s="16">
        <v>170</v>
      </c>
      <c r="C270" s="59" t="s">
        <v>300</v>
      </c>
      <c r="D270" s="60">
        <v>172</v>
      </c>
      <c r="E270" s="59" t="s">
        <v>312</v>
      </c>
      <c r="F270" s="61">
        <v>17038</v>
      </c>
      <c r="G270" s="62" t="s">
        <v>319</v>
      </c>
      <c r="H270" s="5">
        <v>0</v>
      </c>
      <c r="I270" s="86">
        <v>760</v>
      </c>
      <c r="J270" s="6"/>
      <c r="K270" s="83">
        <v>0</v>
      </c>
      <c r="L270" s="104" t="s">
        <v>37</v>
      </c>
      <c r="M270" s="105"/>
      <c r="N270" s="106"/>
    </row>
    <row r="271" spans="2:14" ht="13.5" customHeight="1" x14ac:dyDescent="0.15">
      <c r="B271" s="16">
        <v>170</v>
      </c>
      <c r="C271" s="59" t="s">
        <v>300</v>
      </c>
      <c r="D271" s="60">
        <v>172</v>
      </c>
      <c r="E271" s="59" t="s">
        <v>312</v>
      </c>
      <c r="F271" s="61">
        <v>17051</v>
      </c>
      <c r="G271" s="62" t="s">
        <v>320</v>
      </c>
      <c r="H271" s="5">
        <v>0</v>
      </c>
      <c r="I271" s="86">
        <v>0</v>
      </c>
      <c r="J271" s="6"/>
      <c r="K271" s="83">
        <v>0</v>
      </c>
      <c r="L271" s="104" t="s">
        <v>37</v>
      </c>
      <c r="M271" s="105"/>
      <c r="N271" s="106"/>
    </row>
    <row r="272" spans="2:14" ht="13.5" customHeight="1" x14ac:dyDescent="0.15">
      <c r="B272" s="16">
        <v>170</v>
      </c>
      <c r="C272" s="59" t="s">
        <v>300</v>
      </c>
      <c r="D272" s="60">
        <v>172</v>
      </c>
      <c r="E272" s="59" t="s">
        <v>312</v>
      </c>
      <c r="F272" s="61">
        <v>17054</v>
      </c>
      <c r="G272" s="62" t="s">
        <v>321</v>
      </c>
      <c r="H272" s="5">
        <v>0</v>
      </c>
      <c r="I272" s="86">
        <v>2240</v>
      </c>
      <c r="J272" s="6"/>
      <c r="K272" s="83">
        <v>0</v>
      </c>
      <c r="L272" s="104" t="s">
        <v>37</v>
      </c>
      <c r="M272" s="105"/>
      <c r="N272" s="106"/>
    </row>
    <row r="273" spans="2:14" ht="13.5" customHeight="1" x14ac:dyDescent="0.15">
      <c r="B273" s="16">
        <v>170</v>
      </c>
      <c r="C273" s="59" t="s">
        <v>300</v>
      </c>
      <c r="D273" s="60">
        <v>172</v>
      </c>
      <c r="E273" s="59" t="s">
        <v>312</v>
      </c>
      <c r="F273" s="61">
        <v>17058</v>
      </c>
      <c r="G273" s="62" t="s">
        <v>322</v>
      </c>
      <c r="H273" s="5">
        <v>0</v>
      </c>
      <c r="I273" s="86">
        <v>425</v>
      </c>
      <c r="J273" s="6"/>
      <c r="K273" s="83">
        <v>0</v>
      </c>
      <c r="L273" s="104" t="s">
        <v>37</v>
      </c>
      <c r="M273" s="105"/>
      <c r="N273" s="106"/>
    </row>
    <row r="274" spans="2:14" ht="13.5" customHeight="1" x14ac:dyDescent="0.15">
      <c r="B274" s="16">
        <v>170</v>
      </c>
      <c r="C274" s="63" t="s">
        <v>300</v>
      </c>
      <c r="D274" s="64">
        <v>172</v>
      </c>
      <c r="E274" s="65" t="s">
        <v>312</v>
      </c>
      <c r="F274" s="66" t="s">
        <v>18</v>
      </c>
      <c r="G274" s="67" t="s">
        <v>323</v>
      </c>
      <c r="H274" s="21">
        <v>0</v>
      </c>
      <c r="I274" s="84">
        <f>SUM(I$264:I$273)</f>
        <v>6735</v>
      </c>
      <c r="J274" s="36">
        <f>K$274</f>
        <v>0</v>
      </c>
      <c r="K274" s="84">
        <f>SUM(K$264:K$273)</f>
        <v>0</v>
      </c>
      <c r="L274" s="119"/>
      <c r="M274" s="120"/>
      <c r="N274" s="121"/>
    </row>
    <row r="275" spans="2:14" ht="13.5" customHeight="1" x14ac:dyDescent="0.15">
      <c r="B275" s="16">
        <v>180</v>
      </c>
      <c r="C275" s="55" t="s">
        <v>324</v>
      </c>
      <c r="D275" s="56">
        <v>180</v>
      </c>
      <c r="E275" s="55" t="s">
        <v>324</v>
      </c>
      <c r="F275" s="57">
        <v>18001</v>
      </c>
      <c r="G275" s="58" t="s">
        <v>325</v>
      </c>
      <c r="H275" s="19">
        <v>0</v>
      </c>
      <c r="I275" s="85">
        <v>240</v>
      </c>
      <c r="J275" s="20"/>
      <c r="K275" s="82">
        <v>0</v>
      </c>
      <c r="L275" s="101" t="s">
        <v>37</v>
      </c>
      <c r="M275" s="102"/>
      <c r="N275" s="103"/>
    </row>
    <row r="276" spans="2:14" ht="13.5" customHeight="1" x14ac:dyDescent="0.15">
      <c r="B276" s="16">
        <v>180</v>
      </c>
      <c r="C276" s="59" t="s">
        <v>324</v>
      </c>
      <c r="D276" s="60">
        <v>180</v>
      </c>
      <c r="E276" s="59" t="s">
        <v>324</v>
      </c>
      <c r="F276" s="61">
        <v>18002</v>
      </c>
      <c r="G276" s="62" t="s">
        <v>326</v>
      </c>
      <c r="H276" s="5">
        <v>0</v>
      </c>
      <c r="I276" s="86">
        <v>190</v>
      </c>
      <c r="J276" s="6"/>
      <c r="K276" s="83">
        <v>0</v>
      </c>
      <c r="L276" s="104" t="s">
        <v>37</v>
      </c>
      <c r="M276" s="105"/>
      <c r="N276" s="106"/>
    </row>
    <row r="277" spans="2:14" ht="13.5" customHeight="1" x14ac:dyDescent="0.15">
      <c r="B277" s="16">
        <v>180</v>
      </c>
      <c r="C277" s="59" t="s">
        <v>324</v>
      </c>
      <c r="D277" s="60">
        <v>180</v>
      </c>
      <c r="E277" s="59" t="s">
        <v>324</v>
      </c>
      <c r="F277" s="61">
        <v>18004</v>
      </c>
      <c r="G277" s="62" t="s">
        <v>327</v>
      </c>
      <c r="H277" s="5">
        <v>0</v>
      </c>
      <c r="I277" s="86">
        <v>245</v>
      </c>
      <c r="J277" s="6"/>
      <c r="K277" s="83">
        <v>0</v>
      </c>
      <c r="L277" s="104" t="s">
        <v>37</v>
      </c>
      <c r="M277" s="105"/>
      <c r="N277" s="106"/>
    </row>
    <row r="278" spans="2:14" ht="13.5" customHeight="1" x14ac:dyDescent="0.15">
      <c r="B278" s="16">
        <v>180</v>
      </c>
      <c r="C278" s="59" t="s">
        <v>324</v>
      </c>
      <c r="D278" s="60">
        <v>180</v>
      </c>
      <c r="E278" s="59" t="s">
        <v>324</v>
      </c>
      <c r="F278" s="61">
        <v>18005</v>
      </c>
      <c r="G278" s="62" t="s">
        <v>328</v>
      </c>
      <c r="H278" s="5">
        <v>0</v>
      </c>
      <c r="I278" s="86">
        <v>110</v>
      </c>
      <c r="J278" s="6"/>
      <c r="K278" s="83">
        <v>0</v>
      </c>
      <c r="L278" s="104" t="s">
        <v>37</v>
      </c>
      <c r="M278" s="105"/>
      <c r="N278" s="106"/>
    </row>
    <row r="279" spans="2:14" ht="13.5" customHeight="1" x14ac:dyDescent="0.15">
      <c r="B279" s="16">
        <v>180</v>
      </c>
      <c r="C279" s="59" t="s">
        <v>324</v>
      </c>
      <c r="D279" s="60">
        <v>180</v>
      </c>
      <c r="E279" s="59" t="s">
        <v>324</v>
      </c>
      <c r="F279" s="61">
        <v>18006</v>
      </c>
      <c r="G279" s="62" t="s">
        <v>329</v>
      </c>
      <c r="H279" s="5">
        <v>0</v>
      </c>
      <c r="I279" s="86">
        <v>400</v>
      </c>
      <c r="J279" s="6"/>
      <c r="K279" s="83">
        <v>0</v>
      </c>
      <c r="L279" s="104" t="s">
        <v>37</v>
      </c>
      <c r="M279" s="105"/>
      <c r="N279" s="106"/>
    </row>
    <row r="280" spans="2:14" ht="13.5" customHeight="1" x14ac:dyDescent="0.15">
      <c r="B280" s="16">
        <v>180</v>
      </c>
      <c r="C280" s="59" t="s">
        <v>324</v>
      </c>
      <c r="D280" s="60">
        <v>180</v>
      </c>
      <c r="E280" s="59" t="s">
        <v>324</v>
      </c>
      <c r="F280" s="61">
        <v>18007</v>
      </c>
      <c r="G280" s="62" t="s">
        <v>330</v>
      </c>
      <c r="H280" s="5">
        <v>0</v>
      </c>
      <c r="I280" s="86">
        <v>920</v>
      </c>
      <c r="J280" s="6"/>
      <c r="K280" s="83">
        <v>0</v>
      </c>
      <c r="L280" s="104" t="s">
        <v>37</v>
      </c>
      <c r="M280" s="105"/>
      <c r="N280" s="106"/>
    </row>
    <row r="281" spans="2:14" ht="13.5" customHeight="1" x14ac:dyDescent="0.15">
      <c r="B281" s="16">
        <v>180</v>
      </c>
      <c r="C281" s="59" t="s">
        <v>324</v>
      </c>
      <c r="D281" s="60">
        <v>180</v>
      </c>
      <c r="E281" s="59" t="s">
        <v>324</v>
      </c>
      <c r="F281" s="61">
        <v>18010</v>
      </c>
      <c r="G281" s="62" t="s">
        <v>331</v>
      </c>
      <c r="H281" s="5">
        <v>0</v>
      </c>
      <c r="I281" s="86">
        <v>700</v>
      </c>
      <c r="J281" s="6"/>
      <c r="K281" s="83">
        <v>0</v>
      </c>
      <c r="L281" s="104" t="s">
        <v>37</v>
      </c>
      <c r="M281" s="105"/>
      <c r="N281" s="106"/>
    </row>
    <row r="282" spans="2:14" ht="13.5" customHeight="1" x14ac:dyDescent="0.15">
      <c r="B282" s="16">
        <v>180</v>
      </c>
      <c r="C282" s="59" t="s">
        <v>324</v>
      </c>
      <c r="D282" s="60">
        <v>180</v>
      </c>
      <c r="E282" s="59" t="s">
        <v>324</v>
      </c>
      <c r="F282" s="61">
        <v>55002</v>
      </c>
      <c r="G282" s="62" t="s">
        <v>332</v>
      </c>
      <c r="H282" s="5">
        <v>0</v>
      </c>
      <c r="I282" s="86">
        <v>25</v>
      </c>
      <c r="J282" s="6"/>
      <c r="K282" s="83">
        <v>0</v>
      </c>
      <c r="L282" s="104" t="s">
        <v>37</v>
      </c>
      <c r="M282" s="105"/>
      <c r="N282" s="106"/>
    </row>
    <row r="283" spans="2:14" ht="13.5" customHeight="1" x14ac:dyDescent="0.15">
      <c r="B283" s="16">
        <v>180</v>
      </c>
      <c r="C283" s="63" t="s">
        <v>324</v>
      </c>
      <c r="D283" s="64">
        <v>180</v>
      </c>
      <c r="E283" s="65" t="s">
        <v>324</v>
      </c>
      <c r="F283" s="66" t="s">
        <v>18</v>
      </c>
      <c r="G283" s="67" t="s">
        <v>333</v>
      </c>
      <c r="H283" s="21">
        <v>0</v>
      </c>
      <c r="I283" s="84">
        <f>SUM(I$275:I$282)</f>
        <v>2830</v>
      </c>
      <c r="J283" s="36">
        <f>K$283</f>
        <v>0</v>
      </c>
      <c r="K283" s="84">
        <f>SUM(K$275:K$282)</f>
        <v>0</v>
      </c>
      <c r="L283" s="119"/>
      <c r="M283" s="120"/>
      <c r="N283" s="121"/>
    </row>
    <row r="284" spans="2:14" ht="13.5" customHeight="1" x14ac:dyDescent="0.15">
      <c r="B284" s="16">
        <v>190</v>
      </c>
      <c r="C284" s="55" t="s">
        <v>334</v>
      </c>
      <c r="D284" s="56">
        <v>190</v>
      </c>
      <c r="E284" s="55" t="s">
        <v>334</v>
      </c>
      <c r="F284" s="57">
        <v>19001</v>
      </c>
      <c r="G284" s="58" t="s">
        <v>335</v>
      </c>
      <c r="H284" s="19">
        <v>0</v>
      </c>
      <c r="I284" s="85">
        <v>470</v>
      </c>
      <c r="J284" s="20"/>
      <c r="K284" s="82">
        <v>0</v>
      </c>
      <c r="L284" s="101" t="s">
        <v>37</v>
      </c>
      <c r="M284" s="102"/>
      <c r="N284" s="103"/>
    </row>
    <row r="285" spans="2:14" ht="13.5" customHeight="1" x14ac:dyDescent="0.15">
      <c r="B285" s="16">
        <v>190</v>
      </c>
      <c r="C285" s="59" t="s">
        <v>334</v>
      </c>
      <c r="D285" s="60">
        <v>190</v>
      </c>
      <c r="E285" s="59" t="s">
        <v>334</v>
      </c>
      <c r="F285" s="61">
        <v>19002</v>
      </c>
      <c r="G285" s="62" t="s">
        <v>336</v>
      </c>
      <c r="H285" s="5">
        <v>0</v>
      </c>
      <c r="I285" s="86">
        <v>335</v>
      </c>
      <c r="J285" s="6"/>
      <c r="K285" s="83">
        <v>0</v>
      </c>
      <c r="L285" s="104" t="s">
        <v>37</v>
      </c>
      <c r="M285" s="105"/>
      <c r="N285" s="106"/>
    </row>
    <row r="286" spans="2:14" ht="13.5" customHeight="1" x14ac:dyDescent="0.15">
      <c r="B286" s="16">
        <v>190</v>
      </c>
      <c r="C286" s="59" t="s">
        <v>334</v>
      </c>
      <c r="D286" s="60">
        <v>190</v>
      </c>
      <c r="E286" s="59" t="s">
        <v>334</v>
      </c>
      <c r="F286" s="61">
        <v>19005</v>
      </c>
      <c r="G286" s="62" t="s">
        <v>337</v>
      </c>
      <c r="H286" s="5">
        <v>0</v>
      </c>
      <c r="I286" s="86">
        <v>485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190</v>
      </c>
      <c r="C287" s="63" t="s">
        <v>334</v>
      </c>
      <c r="D287" s="64">
        <v>190</v>
      </c>
      <c r="E287" s="65" t="s">
        <v>334</v>
      </c>
      <c r="F287" s="66" t="s">
        <v>18</v>
      </c>
      <c r="G287" s="67" t="s">
        <v>338</v>
      </c>
      <c r="H287" s="21">
        <v>0</v>
      </c>
      <c r="I287" s="84">
        <f>SUM(I$284:I$286)</f>
        <v>1290</v>
      </c>
      <c r="J287" s="36">
        <f>K$287</f>
        <v>0</v>
      </c>
      <c r="K287" s="84">
        <f>SUM(K$284:K$286)</f>
        <v>0</v>
      </c>
      <c r="L287" s="119"/>
      <c r="M287" s="120"/>
      <c r="N287" s="121"/>
    </row>
    <row r="288" spans="2:14" ht="13.5" customHeight="1" x14ac:dyDescent="0.15">
      <c r="B288" s="16">
        <v>200</v>
      </c>
      <c r="C288" s="55" t="s">
        <v>339</v>
      </c>
      <c r="D288" s="56">
        <v>201</v>
      </c>
      <c r="E288" s="55" t="s">
        <v>340</v>
      </c>
      <c r="F288" s="57">
        <v>20001</v>
      </c>
      <c r="G288" s="58" t="s">
        <v>341</v>
      </c>
      <c r="H288" s="19">
        <v>0</v>
      </c>
      <c r="I288" s="85">
        <v>140</v>
      </c>
      <c r="J288" s="20"/>
      <c r="K288" s="82">
        <v>0</v>
      </c>
      <c r="L288" s="101" t="s">
        <v>37</v>
      </c>
      <c r="M288" s="102"/>
      <c r="N288" s="103"/>
    </row>
    <row r="289" spans="2:14" ht="13.5" customHeight="1" x14ac:dyDescent="0.15">
      <c r="B289" s="16">
        <v>200</v>
      </c>
      <c r="C289" s="59" t="s">
        <v>339</v>
      </c>
      <c r="D289" s="60">
        <v>201</v>
      </c>
      <c r="E289" s="59" t="s">
        <v>340</v>
      </c>
      <c r="F289" s="61">
        <v>20003</v>
      </c>
      <c r="G289" s="62" t="s">
        <v>342</v>
      </c>
      <c r="H289" s="5">
        <v>0</v>
      </c>
      <c r="I289" s="86">
        <v>365</v>
      </c>
      <c r="J289" s="6"/>
      <c r="K289" s="83">
        <v>0</v>
      </c>
      <c r="L289" s="104" t="s">
        <v>37</v>
      </c>
      <c r="M289" s="105"/>
      <c r="N289" s="106"/>
    </row>
    <row r="290" spans="2:14" ht="13.5" customHeight="1" x14ac:dyDescent="0.15">
      <c r="B290" s="16">
        <v>200</v>
      </c>
      <c r="C290" s="59" t="s">
        <v>339</v>
      </c>
      <c r="D290" s="60">
        <v>201</v>
      </c>
      <c r="E290" s="59" t="s">
        <v>340</v>
      </c>
      <c r="F290" s="61">
        <v>20004</v>
      </c>
      <c r="G290" s="62" t="s">
        <v>343</v>
      </c>
      <c r="H290" s="5">
        <v>0</v>
      </c>
      <c r="I290" s="86">
        <v>200</v>
      </c>
      <c r="J290" s="6"/>
      <c r="K290" s="83">
        <v>0</v>
      </c>
      <c r="L290" s="104" t="s">
        <v>37</v>
      </c>
      <c r="M290" s="105"/>
      <c r="N290" s="106"/>
    </row>
    <row r="291" spans="2:14" ht="13.5" customHeight="1" x14ac:dyDescent="0.15">
      <c r="B291" s="16">
        <v>200</v>
      </c>
      <c r="C291" s="59" t="s">
        <v>339</v>
      </c>
      <c r="D291" s="60">
        <v>201</v>
      </c>
      <c r="E291" s="59" t="s">
        <v>340</v>
      </c>
      <c r="F291" s="61">
        <v>20006</v>
      </c>
      <c r="G291" s="62" t="s">
        <v>344</v>
      </c>
      <c r="H291" s="5">
        <v>0</v>
      </c>
      <c r="I291" s="86">
        <v>25</v>
      </c>
      <c r="J291" s="6"/>
      <c r="K291" s="83">
        <v>0</v>
      </c>
      <c r="L291" s="104" t="s">
        <v>37</v>
      </c>
      <c r="M291" s="105"/>
      <c r="N291" s="106"/>
    </row>
    <row r="292" spans="2:14" ht="13.5" customHeight="1" x14ac:dyDescent="0.15">
      <c r="B292" s="16">
        <v>200</v>
      </c>
      <c r="C292" s="59" t="s">
        <v>339</v>
      </c>
      <c r="D292" s="60">
        <v>201</v>
      </c>
      <c r="E292" s="59" t="s">
        <v>340</v>
      </c>
      <c r="F292" s="61">
        <v>20007</v>
      </c>
      <c r="G292" s="62" t="s">
        <v>345</v>
      </c>
      <c r="H292" s="5">
        <v>0</v>
      </c>
      <c r="I292" s="86">
        <v>25</v>
      </c>
      <c r="J292" s="6"/>
      <c r="K292" s="83">
        <v>0</v>
      </c>
      <c r="L292" s="104" t="s">
        <v>37</v>
      </c>
      <c r="M292" s="105"/>
      <c r="N292" s="106"/>
    </row>
    <row r="293" spans="2:14" ht="13.5" customHeight="1" x14ac:dyDescent="0.15">
      <c r="B293" s="16">
        <v>200</v>
      </c>
      <c r="C293" s="59" t="s">
        <v>339</v>
      </c>
      <c r="D293" s="60">
        <v>201</v>
      </c>
      <c r="E293" s="59" t="s">
        <v>340</v>
      </c>
      <c r="F293" s="61">
        <v>20008</v>
      </c>
      <c r="G293" s="62" t="s">
        <v>346</v>
      </c>
      <c r="H293" s="5">
        <v>0</v>
      </c>
      <c r="I293" s="86">
        <v>50</v>
      </c>
      <c r="J293" s="6"/>
      <c r="K293" s="83">
        <v>0</v>
      </c>
      <c r="L293" s="104" t="s">
        <v>37</v>
      </c>
      <c r="M293" s="105"/>
      <c r="N293" s="106"/>
    </row>
    <row r="294" spans="2:14" ht="13.5" customHeight="1" x14ac:dyDescent="0.15">
      <c r="B294" s="16">
        <v>200</v>
      </c>
      <c r="C294" s="63" t="s">
        <v>339</v>
      </c>
      <c r="D294" s="64">
        <v>201</v>
      </c>
      <c r="E294" s="65" t="s">
        <v>340</v>
      </c>
      <c r="F294" s="66" t="s">
        <v>18</v>
      </c>
      <c r="G294" s="67" t="s">
        <v>347</v>
      </c>
      <c r="H294" s="21">
        <v>0</v>
      </c>
      <c r="I294" s="84">
        <f>SUM(I$288:I$293)</f>
        <v>805</v>
      </c>
      <c r="J294" s="36">
        <f>K$294</f>
        <v>0</v>
      </c>
      <c r="K294" s="84">
        <f>SUM(K$288:K$293)</f>
        <v>0</v>
      </c>
      <c r="L294" s="119"/>
      <c r="M294" s="120"/>
      <c r="N294" s="121"/>
    </row>
    <row r="295" spans="2:14" ht="13.5" customHeight="1" x14ac:dyDescent="0.15">
      <c r="B295" s="16">
        <v>200</v>
      </c>
      <c r="C295" s="55" t="s">
        <v>339</v>
      </c>
      <c r="D295" s="56">
        <v>202</v>
      </c>
      <c r="E295" s="55" t="s">
        <v>348</v>
      </c>
      <c r="F295" s="57">
        <v>21001</v>
      </c>
      <c r="G295" s="58" t="s">
        <v>349</v>
      </c>
      <c r="H295" s="19">
        <v>0</v>
      </c>
      <c r="I295" s="85">
        <v>160</v>
      </c>
      <c r="J295" s="20"/>
      <c r="K295" s="82">
        <v>0</v>
      </c>
      <c r="L295" s="101" t="s">
        <v>37</v>
      </c>
      <c r="M295" s="102"/>
      <c r="N295" s="103"/>
    </row>
    <row r="296" spans="2:14" ht="13.5" customHeight="1" x14ac:dyDescent="0.15">
      <c r="B296" s="16">
        <v>200</v>
      </c>
      <c r="C296" s="59" t="s">
        <v>339</v>
      </c>
      <c r="D296" s="60">
        <v>202</v>
      </c>
      <c r="E296" s="59" t="s">
        <v>348</v>
      </c>
      <c r="F296" s="61">
        <v>21002</v>
      </c>
      <c r="G296" s="62" t="s">
        <v>350</v>
      </c>
      <c r="H296" s="5">
        <v>0</v>
      </c>
      <c r="I296" s="86">
        <v>195</v>
      </c>
      <c r="J296" s="6"/>
      <c r="K296" s="83">
        <v>0</v>
      </c>
      <c r="L296" s="104" t="s">
        <v>37</v>
      </c>
      <c r="M296" s="105"/>
      <c r="N296" s="106"/>
    </row>
    <row r="297" spans="2:14" ht="13.5" customHeight="1" x14ac:dyDescent="0.15">
      <c r="B297" s="16">
        <v>200</v>
      </c>
      <c r="C297" s="59" t="s">
        <v>339</v>
      </c>
      <c r="D297" s="60">
        <v>202</v>
      </c>
      <c r="E297" s="59" t="s">
        <v>348</v>
      </c>
      <c r="F297" s="61">
        <v>21003</v>
      </c>
      <c r="G297" s="62" t="s">
        <v>351</v>
      </c>
      <c r="H297" s="5">
        <v>0</v>
      </c>
      <c r="I297" s="86">
        <v>140</v>
      </c>
      <c r="J297" s="6"/>
      <c r="K297" s="83">
        <v>0</v>
      </c>
      <c r="L297" s="104" t="s">
        <v>37</v>
      </c>
      <c r="M297" s="105"/>
      <c r="N297" s="106"/>
    </row>
    <row r="298" spans="2:14" ht="13.5" customHeight="1" x14ac:dyDescent="0.15">
      <c r="B298" s="16">
        <v>200</v>
      </c>
      <c r="C298" s="59" t="s">
        <v>339</v>
      </c>
      <c r="D298" s="60">
        <v>202</v>
      </c>
      <c r="E298" s="59" t="s">
        <v>348</v>
      </c>
      <c r="F298" s="61">
        <v>21004</v>
      </c>
      <c r="G298" s="62" t="s">
        <v>352</v>
      </c>
      <c r="H298" s="5">
        <v>0</v>
      </c>
      <c r="I298" s="86">
        <v>155</v>
      </c>
      <c r="J298" s="6"/>
      <c r="K298" s="83">
        <v>0</v>
      </c>
      <c r="L298" s="104" t="s">
        <v>37</v>
      </c>
      <c r="M298" s="105"/>
      <c r="N298" s="106"/>
    </row>
    <row r="299" spans="2:14" ht="13.5" customHeight="1" x14ac:dyDescent="0.15">
      <c r="B299" s="16">
        <v>200</v>
      </c>
      <c r="C299" s="59" t="s">
        <v>339</v>
      </c>
      <c r="D299" s="60">
        <v>202</v>
      </c>
      <c r="E299" s="59" t="s">
        <v>348</v>
      </c>
      <c r="F299" s="61">
        <v>21005</v>
      </c>
      <c r="G299" s="62" t="s">
        <v>353</v>
      </c>
      <c r="H299" s="5">
        <v>0</v>
      </c>
      <c r="I299" s="86">
        <v>360</v>
      </c>
      <c r="J299" s="6"/>
      <c r="K299" s="83">
        <v>0</v>
      </c>
      <c r="L299" s="104" t="s">
        <v>37</v>
      </c>
      <c r="M299" s="105"/>
      <c r="N299" s="106"/>
    </row>
    <row r="300" spans="2:14" ht="13.5" customHeight="1" x14ac:dyDescent="0.15">
      <c r="B300" s="16">
        <v>200</v>
      </c>
      <c r="C300" s="59" t="s">
        <v>339</v>
      </c>
      <c r="D300" s="60">
        <v>202</v>
      </c>
      <c r="E300" s="59" t="s">
        <v>348</v>
      </c>
      <c r="F300" s="61">
        <v>21006</v>
      </c>
      <c r="G300" s="62" t="s">
        <v>354</v>
      </c>
      <c r="H300" s="5">
        <v>0</v>
      </c>
      <c r="I300" s="86">
        <v>35</v>
      </c>
      <c r="J300" s="6"/>
      <c r="K300" s="83">
        <v>0</v>
      </c>
      <c r="L300" s="104" t="s">
        <v>37</v>
      </c>
      <c r="M300" s="105"/>
      <c r="N300" s="106"/>
    </row>
    <row r="301" spans="2:14" ht="13.5" customHeight="1" x14ac:dyDescent="0.15">
      <c r="B301" s="16">
        <v>200</v>
      </c>
      <c r="C301" s="59" t="s">
        <v>339</v>
      </c>
      <c r="D301" s="60">
        <v>202</v>
      </c>
      <c r="E301" s="59" t="s">
        <v>348</v>
      </c>
      <c r="F301" s="61">
        <v>21007</v>
      </c>
      <c r="G301" s="62" t="s">
        <v>355</v>
      </c>
      <c r="H301" s="5">
        <v>0</v>
      </c>
      <c r="I301" s="86">
        <v>55</v>
      </c>
      <c r="J301" s="6"/>
      <c r="K301" s="83">
        <v>0</v>
      </c>
      <c r="L301" s="104" t="s">
        <v>37</v>
      </c>
      <c r="M301" s="105"/>
      <c r="N301" s="106"/>
    </row>
    <row r="302" spans="2:14" ht="13.5" customHeight="1" x14ac:dyDescent="0.15">
      <c r="B302" s="16">
        <v>200</v>
      </c>
      <c r="C302" s="59" t="s">
        <v>339</v>
      </c>
      <c r="D302" s="60">
        <v>202</v>
      </c>
      <c r="E302" s="59" t="s">
        <v>348</v>
      </c>
      <c r="F302" s="61">
        <v>21008</v>
      </c>
      <c r="G302" s="62" t="s">
        <v>356</v>
      </c>
      <c r="H302" s="5">
        <v>0</v>
      </c>
      <c r="I302" s="86">
        <v>35</v>
      </c>
      <c r="J302" s="6"/>
      <c r="K302" s="83">
        <v>0</v>
      </c>
      <c r="L302" s="104" t="s">
        <v>37</v>
      </c>
      <c r="M302" s="105"/>
      <c r="N302" s="106"/>
    </row>
    <row r="303" spans="2:14" ht="13.5" customHeight="1" x14ac:dyDescent="0.15">
      <c r="B303" s="16">
        <v>200</v>
      </c>
      <c r="C303" s="59" t="s">
        <v>339</v>
      </c>
      <c r="D303" s="60">
        <v>202</v>
      </c>
      <c r="E303" s="59" t="s">
        <v>348</v>
      </c>
      <c r="F303" s="61">
        <v>21009</v>
      </c>
      <c r="G303" s="62" t="s">
        <v>357</v>
      </c>
      <c r="H303" s="5">
        <v>0</v>
      </c>
      <c r="I303" s="86">
        <v>25</v>
      </c>
      <c r="J303" s="6"/>
      <c r="K303" s="83">
        <v>0</v>
      </c>
      <c r="L303" s="104" t="s">
        <v>37</v>
      </c>
      <c r="M303" s="105"/>
      <c r="N303" s="106"/>
    </row>
    <row r="304" spans="2:14" ht="13.5" customHeight="1" x14ac:dyDescent="0.15">
      <c r="B304" s="16">
        <v>200</v>
      </c>
      <c r="C304" s="59" t="s">
        <v>339</v>
      </c>
      <c r="D304" s="60">
        <v>202</v>
      </c>
      <c r="E304" s="59" t="s">
        <v>348</v>
      </c>
      <c r="F304" s="61">
        <v>21010</v>
      </c>
      <c r="G304" s="62" t="s">
        <v>358</v>
      </c>
      <c r="H304" s="5">
        <v>0</v>
      </c>
      <c r="I304" s="86">
        <v>35</v>
      </c>
      <c r="J304" s="6"/>
      <c r="K304" s="83">
        <v>0</v>
      </c>
      <c r="L304" s="104" t="s">
        <v>37</v>
      </c>
      <c r="M304" s="105"/>
      <c r="N304" s="106"/>
    </row>
    <row r="305" spans="2:14" ht="13.5" customHeight="1" x14ac:dyDescent="0.15">
      <c r="B305" s="16">
        <v>200</v>
      </c>
      <c r="C305" s="63" t="s">
        <v>339</v>
      </c>
      <c r="D305" s="64">
        <v>202</v>
      </c>
      <c r="E305" s="65" t="s">
        <v>348</v>
      </c>
      <c r="F305" s="66" t="s">
        <v>18</v>
      </c>
      <c r="G305" s="67" t="s">
        <v>359</v>
      </c>
      <c r="H305" s="21">
        <v>0</v>
      </c>
      <c r="I305" s="84">
        <f>SUM(I$295:I$304)</f>
        <v>1195</v>
      </c>
      <c r="J305" s="36">
        <f>K$305</f>
        <v>0</v>
      </c>
      <c r="K305" s="84">
        <f>SUM(K$295:K$304)</f>
        <v>0</v>
      </c>
      <c r="L305" s="119"/>
      <c r="M305" s="120"/>
      <c r="N305" s="121"/>
    </row>
    <row r="306" spans="2:14" ht="13.5" customHeight="1" x14ac:dyDescent="0.15">
      <c r="B306" s="16">
        <v>200</v>
      </c>
      <c r="C306" s="55" t="s">
        <v>339</v>
      </c>
      <c r="D306" s="56">
        <v>203</v>
      </c>
      <c r="E306" s="55" t="s">
        <v>360</v>
      </c>
      <c r="F306" s="57">
        <v>22003</v>
      </c>
      <c r="G306" s="58" t="s">
        <v>361</v>
      </c>
      <c r="H306" s="19">
        <v>0</v>
      </c>
      <c r="I306" s="85">
        <v>1170</v>
      </c>
      <c r="J306" s="20"/>
      <c r="K306" s="82">
        <v>0</v>
      </c>
      <c r="L306" s="101" t="s">
        <v>37</v>
      </c>
      <c r="M306" s="102"/>
      <c r="N306" s="103"/>
    </row>
    <row r="307" spans="2:14" ht="13.5" customHeight="1" x14ac:dyDescent="0.15">
      <c r="B307" s="16">
        <v>200</v>
      </c>
      <c r="C307" s="59" t="s">
        <v>339</v>
      </c>
      <c r="D307" s="60">
        <v>203</v>
      </c>
      <c r="E307" s="59" t="s">
        <v>360</v>
      </c>
      <c r="F307" s="61">
        <v>22005</v>
      </c>
      <c r="G307" s="62" t="s">
        <v>362</v>
      </c>
      <c r="H307" s="5">
        <v>0</v>
      </c>
      <c r="I307" s="86">
        <v>960</v>
      </c>
      <c r="J307" s="6"/>
      <c r="K307" s="83">
        <v>0</v>
      </c>
      <c r="L307" s="104" t="s">
        <v>37</v>
      </c>
      <c r="M307" s="105"/>
      <c r="N307" s="106"/>
    </row>
    <row r="308" spans="2:14" ht="13.5" customHeight="1" x14ac:dyDescent="0.15">
      <c r="B308" s="16">
        <v>200</v>
      </c>
      <c r="C308" s="59" t="s">
        <v>339</v>
      </c>
      <c r="D308" s="60">
        <v>203</v>
      </c>
      <c r="E308" s="59" t="s">
        <v>360</v>
      </c>
      <c r="F308" s="61">
        <v>22007</v>
      </c>
      <c r="G308" s="62" t="s">
        <v>363</v>
      </c>
      <c r="H308" s="5">
        <v>0</v>
      </c>
      <c r="I308" s="86">
        <v>185</v>
      </c>
      <c r="J308" s="6"/>
      <c r="K308" s="83">
        <v>0</v>
      </c>
      <c r="L308" s="104" t="s">
        <v>37</v>
      </c>
      <c r="M308" s="105"/>
      <c r="N308" s="106"/>
    </row>
    <row r="309" spans="2:14" ht="13.5" customHeight="1" x14ac:dyDescent="0.15">
      <c r="B309" s="16">
        <v>200</v>
      </c>
      <c r="C309" s="59" t="s">
        <v>339</v>
      </c>
      <c r="D309" s="60">
        <v>203</v>
      </c>
      <c r="E309" s="59" t="s">
        <v>360</v>
      </c>
      <c r="F309" s="61">
        <v>22008</v>
      </c>
      <c r="G309" s="62" t="s">
        <v>364</v>
      </c>
      <c r="H309" s="5">
        <v>0</v>
      </c>
      <c r="I309" s="86">
        <v>310</v>
      </c>
      <c r="J309" s="6"/>
      <c r="K309" s="83">
        <v>0</v>
      </c>
      <c r="L309" s="104" t="s">
        <v>37</v>
      </c>
      <c r="M309" s="105"/>
      <c r="N309" s="106"/>
    </row>
    <row r="310" spans="2:14" ht="13.5" customHeight="1" x14ac:dyDescent="0.15">
      <c r="B310" s="16">
        <v>200</v>
      </c>
      <c r="C310" s="59" t="s">
        <v>339</v>
      </c>
      <c r="D310" s="60">
        <v>203</v>
      </c>
      <c r="E310" s="59" t="s">
        <v>360</v>
      </c>
      <c r="F310" s="61">
        <v>22009</v>
      </c>
      <c r="G310" s="62" t="s">
        <v>365</v>
      </c>
      <c r="H310" s="5">
        <v>0</v>
      </c>
      <c r="I310" s="86">
        <v>660</v>
      </c>
      <c r="J310" s="6"/>
      <c r="K310" s="83">
        <v>0</v>
      </c>
      <c r="L310" s="104" t="s">
        <v>37</v>
      </c>
      <c r="M310" s="105"/>
      <c r="N310" s="106"/>
    </row>
    <row r="311" spans="2:14" ht="13.5" customHeight="1" x14ac:dyDescent="0.15">
      <c r="B311" s="16">
        <v>200</v>
      </c>
      <c r="C311" s="59" t="s">
        <v>339</v>
      </c>
      <c r="D311" s="60">
        <v>203</v>
      </c>
      <c r="E311" s="59" t="s">
        <v>360</v>
      </c>
      <c r="F311" s="61">
        <v>22018</v>
      </c>
      <c r="G311" s="62" t="s">
        <v>366</v>
      </c>
      <c r="H311" s="5">
        <v>0</v>
      </c>
      <c r="I311" s="86">
        <v>230</v>
      </c>
      <c r="J311" s="6"/>
      <c r="K311" s="83">
        <v>0</v>
      </c>
      <c r="L311" s="104" t="s">
        <v>37</v>
      </c>
      <c r="M311" s="105"/>
      <c r="N311" s="106"/>
    </row>
    <row r="312" spans="2:14" ht="13.5" customHeight="1" x14ac:dyDescent="0.15">
      <c r="B312" s="16">
        <v>200</v>
      </c>
      <c r="C312" s="59" t="s">
        <v>339</v>
      </c>
      <c r="D312" s="60">
        <v>203</v>
      </c>
      <c r="E312" s="59" t="s">
        <v>360</v>
      </c>
      <c r="F312" s="61">
        <v>22021</v>
      </c>
      <c r="G312" s="62" t="s">
        <v>367</v>
      </c>
      <c r="H312" s="5">
        <v>0</v>
      </c>
      <c r="I312" s="86">
        <v>135</v>
      </c>
      <c r="J312" s="6"/>
      <c r="K312" s="83">
        <v>0</v>
      </c>
      <c r="L312" s="104" t="s">
        <v>37</v>
      </c>
      <c r="M312" s="105"/>
      <c r="N312" s="106"/>
    </row>
    <row r="313" spans="2:14" ht="13.5" customHeight="1" x14ac:dyDescent="0.15">
      <c r="B313" s="16">
        <v>200</v>
      </c>
      <c r="C313" s="59" t="s">
        <v>339</v>
      </c>
      <c r="D313" s="60">
        <v>203</v>
      </c>
      <c r="E313" s="59" t="s">
        <v>360</v>
      </c>
      <c r="F313" s="61">
        <v>22022</v>
      </c>
      <c r="G313" s="62" t="s">
        <v>368</v>
      </c>
      <c r="H313" s="5">
        <v>0</v>
      </c>
      <c r="I313" s="86">
        <v>390</v>
      </c>
      <c r="J313" s="6"/>
      <c r="K313" s="83">
        <v>0</v>
      </c>
      <c r="L313" s="104" t="s">
        <v>37</v>
      </c>
      <c r="M313" s="105"/>
      <c r="N313" s="106"/>
    </row>
    <row r="314" spans="2:14" ht="13.5" customHeight="1" x14ac:dyDescent="0.15">
      <c r="B314" s="16">
        <v>200</v>
      </c>
      <c r="C314" s="59" t="s">
        <v>339</v>
      </c>
      <c r="D314" s="60">
        <v>203</v>
      </c>
      <c r="E314" s="59" t="s">
        <v>360</v>
      </c>
      <c r="F314" s="61">
        <v>22023</v>
      </c>
      <c r="G314" s="62" t="s">
        <v>369</v>
      </c>
      <c r="H314" s="5">
        <v>0</v>
      </c>
      <c r="I314" s="86">
        <v>110</v>
      </c>
      <c r="J314" s="6"/>
      <c r="K314" s="83">
        <v>0</v>
      </c>
      <c r="L314" s="104" t="s">
        <v>37</v>
      </c>
      <c r="M314" s="105"/>
      <c r="N314" s="106"/>
    </row>
    <row r="315" spans="2:14" ht="13.5" customHeight="1" x14ac:dyDescent="0.15">
      <c r="B315" s="16">
        <v>200</v>
      </c>
      <c r="C315" s="59" t="s">
        <v>339</v>
      </c>
      <c r="D315" s="60">
        <v>203</v>
      </c>
      <c r="E315" s="59" t="s">
        <v>360</v>
      </c>
      <c r="F315" s="61">
        <v>22024</v>
      </c>
      <c r="G315" s="62" t="s">
        <v>370</v>
      </c>
      <c r="H315" s="5">
        <v>0</v>
      </c>
      <c r="I315" s="86">
        <v>210</v>
      </c>
      <c r="J315" s="6"/>
      <c r="K315" s="83">
        <v>0</v>
      </c>
      <c r="L315" s="104" t="s">
        <v>37</v>
      </c>
      <c r="M315" s="105"/>
      <c r="N315" s="106"/>
    </row>
    <row r="316" spans="2:14" ht="13.5" customHeight="1" x14ac:dyDescent="0.15">
      <c r="B316" s="16">
        <v>200</v>
      </c>
      <c r="C316" s="59" t="s">
        <v>339</v>
      </c>
      <c r="D316" s="60">
        <v>203</v>
      </c>
      <c r="E316" s="59" t="s">
        <v>360</v>
      </c>
      <c r="F316" s="61">
        <v>22025</v>
      </c>
      <c r="G316" s="62" t="s">
        <v>371</v>
      </c>
      <c r="H316" s="5">
        <v>0</v>
      </c>
      <c r="I316" s="86">
        <v>130</v>
      </c>
      <c r="J316" s="6"/>
      <c r="K316" s="83">
        <v>0</v>
      </c>
      <c r="L316" s="104" t="s">
        <v>37</v>
      </c>
      <c r="M316" s="105"/>
      <c r="N316" s="106"/>
    </row>
    <row r="317" spans="2:14" ht="13.5" customHeight="1" x14ac:dyDescent="0.15">
      <c r="B317" s="16">
        <v>200</v>
      </c>
      <c r="C317" s="59" t="s">
        <v>339</v>
      </c>
      <c r="D317" s="60">
        <v>203</v>
      </c>
      <c r="E317" s="59" t="s">
        <v>360</v>
      </c>
      <c r="F317" s="61">
        <v>22026</v>
      </c>
      <c r="G317" s="62" t="s">
        <v>372</v>
      </c>
      <c r="H317" s="5">
        <v>0</v>
      </c>
      <c r="I317" s="86">
        <v>60</v>
      </c>
      <c r="J317" s="6"/>
      <c r="K317" s="83">
        <v>0</v>
      </c>
      <c r="L317" s="104" t="s">
        <v>37</v>
      </c>
      <c r="M317" s="105"/>
      <c r="N317" s="106"/>
    </row>
    <row r="318" spans="2:14" ht="13.5" customHeight="1" x14ac:dyDescent="0.15">
      <c r="B318" s="16">
        <v>200</v>
      </c>
      <c r="C318" s="59" t="s">
        <v>339</v>
      </c>
      <c r="D318" s="60">
        <v>203</v>
      </c>
      <c r="E318" s="59" t="s">
        <v>360</v>
      </c>
      <c r="F318" s="61">
        <v>22027</v>
      </c>
      <c r="G318" s="62" t="s">
        <v>373</v>
      </c>
      <c r="H318" s="5">
        <v>0</v>
      </c>
      <c r="I318" s="86">
        <v>100</v>
      </c>
      <c r="J318" s="6"/>
      <c r="K318" s="83">
        <v>0</v>
      </c>
      <c r="L318" s="104" t="s">
        <v>37</v>
      </c>
      <c r="M318" s="105"/>
      <c r="N318" s="106"/>
    </row>
    <row r="319" spans="2:14" ht="13.5" customHeight="1" x14ac:dyDescent="0.15">
      <c r="B319" s="16">
        <v>200</v>
      </c>
      <c r="C319" s="59" t="s">
        <v>339</v>
      </c>
      <c r="D319" s="60">
        <v>203</v>
      </c>
      <c r="E319" s="59" t="s">
        <v>360</v>
      </c>
      <c r="F319" s="61">
        <v>22028</v>
      </c>
      <c r="G319" s="62" t="s">
        <v>374</v>
      </c>
      <c r="H319" s="5">
        <v>0</v>
      </c>
      <c r="I319" s="86">
        <v>95</v>
      </c>
      <c r="J319" s="6"/>
      <c r="K319" s="83">
        <v>0</v>
      </c>
      <c r="L319" s="104" t="s">
        <v>37</v>
      </c>
      <c r="M319" s="105"/>
      <c r="N319" s="106"/>
    </row>
    <row r="320" spans="2:14" ht="13.5" customHeight="1" x14ac:dyDescent="0.15">
      <c r="B320" s="16">
        <v>200</v>
      </c>
      <c r="C320" s="59" t="s">
        <v>339</v>
      </c>
      <c r="D320" s="60">
        <v>203</v>
      </c>
      <c r="E320" s="59" t="s">
        <v>360</v>
      </c>
      <c r="F320" s="61">
        <v>22029</v>
      </c>
      <c r="G320" s="62" t="s">
        <v>375</v>
      </c>
      <c r="H320" s="5">
        <v>0</v>
      </c>
      <c r="I320" s="86">
        <v>100</v>
      </c>
      <c r="J320" s="6"/>
      <c r="K320" s="83">
        <v>0</v>
      </c>
      <c r="L320" s="104" t="s">
        <v>37</v>
      </c>
      <c r="M320" s="105"/>
      <c r="N320" s="106"/>
    </row>
    <row r="321" spans="2:14" ht="13.5" customHeight="1" x14ac:dyDescent="0.15">
      <c r="B321" s="16">
        <v>200</v>
      </c>
      <c r="C321" s="59" t="s">
        <v>339</v>
      </c>
      <c r="D321" s="60">
        <v>203</v>
      </c>
      <c r="E321" s="59" t="s">
        <v>360</v>
      </c>
      <c r="F321" s="61">
        <v>22032</v>
      </c>
      <c r="G321" s="62" t="s">
        <v>376</v>
      </c>
      <c r="H321" s="5">
        <v>0</v>
      </c>
      <c r="I321" s="86">
        <v>140</v>
      </c>
      <c r="J321" s="6"/>
      <c r="K321" s="83">
        <v>0</v>
      </c>
      <c r="L321" s="104" t="s">
        <v>37</v>
      </c>
      <c r="M321" s="105"/>
      <c r="N321" s="106"/>
    </row>
    <row r="322" spans="2:14" ht="13.5" customHeight="1" x14ac:dyDescent="0.15">
      <c r="B322" s="16">
        <v>200</v>
      </c>
      <c r="C322" s="59" t="s">
        <v>339</v>
      </c>
      <c r="D322" s="60">
        <v>203</v>
      </c>
      <c r="E322" s="59" t="s">
        <v>360</v>
      </c>
      <c r="F322" s="61">
        <v>22035</v>
      </c>
      <c r="G322" s="62" t="s">
        <v>377</v>
      </c>
      <c r="H322" s="5">
        <v>0</v>
      </c>
      <c r="I322" s="86">
        <v>1845</v>
      </c>
      <c r="J322" s="6"/>
      <c r="K322" s="83">
        <v>0</v>
      </c>
      <c r="L322" s="104" t="s">
        <v>37</v>
      </c>
      <c r="M322" s="105"/>
      <c r="N322" s="106"/>
    </row>
    <row r="323" spans="2:14" ht="13.5" customHeight="1" x14ac:dyDescent="0.15">
      <c r="B323" s="16">
        <v>200</v>
      </c>
      <c r="C323" s="63" t="s">
        <v>339</v>
      </c>
      <c r="D323" s="64">
        <v>203</v>
      </c>
      <c r="E323" s="65" t="s">
        <v>360</v>
      </c>
      <c r="F323" s="66" t="s">
        <v>18</v>
      </c>
      <c r="G323" s="67" t="s">
        <v>378</v>
      </c>
      <c r="H323" s="21">
        <v>0</v>
      </c>
      <c r="I323" s="84">
        <f>SUM(I$306:I$322)</f>
        <v>6830</v>
      </c>
      <c r="J323" s="36">
        <f>K$323</f>
        <v>0</v>
      </c>
      <c r="K323" s="84">
        <f>SUM(K$306:K$322)</f>
        <v>0</v>
      </c>
      <c r="L323" s="119"/>
      <c r="M323" s="120"/>
      <c r="N323" s="121"/>
    </row>
    <row r="324" spans="2:14" ht="13.5" customHeight="1" x14ac:dyDescent="0.15">
      <c r="B324" s="16">
        <v>200</v>
      </c>
      <c r="C324" s="55" t="s">
        <v>339</v>
      </c>
      <c r="D324" s="56">
        <v>204</v>
      </c>
      <c r="E324" s="55" t="s">
        <v>379</v>
      </c>
      <c r="F324" s="57">
        <v>24001</v>
      </c>
      <c r="G324" s="58" t="s">
        <v>380</v>
      </c>
      <c r="H324" s="19">
        <v>0</v>
      </c>
      <c r="I324" s="85">
        <v>80</v>
      </c>
      <c r="J324" s="20"/>
      <c r="K324" s="82">
        <v>0</v>
      </c>
      <c r="L324" s="101" t="s">
        <v>37</v>
      </c>
      <c r="M324" s="102"/>
      <c r="N324" s="103"/>
    </row>
    <row r="325" spans="2:14" ht="13.5" customHeight="1" x14ac:dyDescent="0.15">
      <c r="B325" s="16">
        <v>200</v>
      </c>
      <c r="C325" s="59" t="s">
        <v>339</v>
      </c>
      <c r="D325" s="60">
        <v>204</v>
      </c>
      <c r="E325" s="59" t="s">
        <v>379</v>
      </c>
      <c r="F325" s="61">
        <v>24002</v>
      </c>
      <c r="G325" s="62" t="s">
        <v>381</v>
      </c>
      <c r="H325" s="5">
        <v>0</v>
      </c>
      <c r="I325" s="86">
        <v>270</v>
      </c>
      <c r="J325" s="6"/>
      <c r="K325" s="83">
        <v>0</v>
      </c>
      <c r="L325" s="104" t="s">
        <v>37</v>
      </c>
      <c r="M325" s="105"/>
      <c r="N325" s="106"/>
    </row>
    <row r="326" spans="2:14" ht="13.5" customHeight="1" x14ac:dyDescent="0.15">
      <c r="B326" s="16">
        <v>200</v>
      </c>
      <c r="C326" s="59" t="s">
        <v>339</v>
      </c>
      <c r="D326" s="60">
        <v>204</v>
      </c>
      <c r="E326" s="59" t="s">
        <v>379</v>
      </c>
      <c r="F326" s="61">
        <v>24003</v>
      </c>
      <c r="G326" s="62" t="s">
        <v>382</v>
      </c>
      <c r="H326" s="5">
        <v>0</v>
      </c>
      <c r="I326" s="86">
        <v>165</v>
      </c>
      <c r="J326" s="6"/>
      <c r="K326" s="83">
        <v>0</v>
      </c>
      <c r="L326" s="104" t="s">
        <v>37</v>
      </c>
      <c r="M326" s="105"/>
      <c r="N326" s="106"/>
    </row>
    <row r="327" spans="2:14" ht="13.5" customHeight="1" x14ac:dyDescent="0.15">
      <c r="B327" s="16">
        <v>200</v>
      </c>
      <c r="C327" s="59" t="s">
        <v>339</v>
      </c>
      <c r="D327" s="60">
        <v>204</v>
      </c>
      <c r="E327" s="59" t="s">
        <v>379</v>
      </c>
      <c r="F327" s="61">
        <v>24004</v>
      </c>
      <c r="G327" s="62" t="s">
        <v>383</v>
      </c>
      <c r="H327" s="5">
        <v>0</v>
      </c>
      <c r="I327" s="86">
        <v>200</v>
      </c>
      <c r="J327" s="6"/>
      <c r="K327" s="83">
        <v>0</v>
      </c>
      <c r="L327" s="104" t="s">
        <v>37</v>
      </c>
      <c r="M327" s="105"/>
      <c r="N327" s="106"/>
    </row>
    <row r="328" spans="2:14" ht="13.5" customHeight="1" x14ac:dyDescent="0.15">
      <c r="B328" s="16">
        <v>200</v>
      </c>
      <c r="C328" s="59" t="s">
        <v>339</v>
      </c>
      <c r="D328" s="60">
        <v>204</v>
      </c>
      <c r="E328" s="59" t="s">
        <v>379</v>
      </c>
      <c r="F328" s="61">
        <v>24005</v>
      </c>
      <c r="G328" s="62" t="s">
        <v>384</v>
      </c>
      <c r="H328" s="5">
        <v>0</v>
      </c>
      <c r="I328" s="86">
        <v>90</v>
      </c>
      <c r="J328" s="6"/>
      <c r="K328" s="83">
        <v>0</v>
      </c>
      <c r="L328" s="104" t="s">
        <v>37</v>
      </c>
      <c r="M328" s="105"/>
      <c r="N328" s="106"/>
    </row>
    <row r="329" spans="2:14" ht="13.5" customHeight="1" x14ac:dyDescent="0.15">
      <c r="B329" s="16">
        <v>200</v>
      </c>
      <c r="C329" s="59" t="s">
        <v>339</v>
      </c>
      <c r="D329" s="60">
        <v>204</v>
      </c>
      <c r="E329" s="59" t="s">
        <v>379</v>
      </c>
      <c r="F329" s="61">
        <v>24006</v>
      </c>
      <c r="G329" s="62" t="s">
        <v>385</v>
      </c>
      <c r="H329" s="5">
        <v>0</v>
      </c>
      <c r="I329" s="86">
        <v>260</v>
      </c>
      <c r="J329" s="6"/>
      <c r="K329" s="83">
        <v>0</v>
      </c>
      <c r="L329" s="104" t="s">
        <v>37</v>
      </c>
      <c r="M329" s="105"/>
      <c r="N329" s="106"/>
    </row>
    <row r="330" spans="2:14" ht="13.5" customHeight="1" x14ac:dyDescent="0.15">
      <c r="B330" s="16">
        <v>200</v>
      </c>
      <c r="C330" s="59" t="s">
        <v>339</v>
      </c>
      <c r="D330" s="60">
        <v>204</v>
      </c>
      <c r="E330" s="59" t="s">
        <v>379</v>
      </c>
      <c r="F330" s="61">
        <v>24008</v>
      </c>
      <c r="G330" s="62" t="s">
        <v>386</v>
      </c>
      <c r="H330" s="5">
        <v>0</v>
      </c>
      <c r="I330" s="86">
        <v>385</v>
      </c>
      <c r="J330" s="6"/>
      <c r="K330" s="83">
        <v>0</v>
      </c>
      <c r="L330" s="104" t="s">
        <v>37</v>
      </c>
      <c r="M330" s="105"/>
      <c r="N330" s="106"/>
    </row>
    <row r="331" spans="2:14" ht="13.5" customHeight="1" x14ac:dyDescent="0.15">
      <c r="B331" s="16">
        <v>200</v>
      </c>
      <c r="C331" s="59" t="s">
        <v>339</v>
      </c>
      <c r="D331" s="60">
        <v>204</v>
      </c>
      <c r="E331" s="59" t="s">
        <v>379</v>
      </c>
      <c r="F331" s="61">
        <v>24009</v>
      </c>
      <c r="G331" s="62" t="s">
        <v>387</v>
      </c>
      <c r="H331" s="5">
        <v>0</v>
      </c>
      <c r="I331" s="86">
        <v>405</v>
      </c>
      <c r="J331" s="6"/>
      <c r="K331" s="83">
        <v>0</v>
      </c>
      <c r="L331" s="104" t="s">
        <v>37</v>
      </c>
      <c r="M331" s="105"/>
      <c r="N331" s="106"/>
    </row>
    <row r="332" spans="2:14" ht="13.5" customHeight="1" x14ac:dyDescent="0.15">
      <c r="B332" s="16">
        <v>200</v>
      </c>
      <c r="C332" s="59" t="s">
        <v>339</v>
      </c>
      <c r="D332" s="60">
        <v>204</v>
      </c>
      <c r="E332" s="59" t="s">
        <v>379</v>
      </c>
      <c r="F332" s="61">
        <v>24010</v>
      </c>
      <c r="G332" s="62" t="s">
        <v>388</v>
      </c>
      <c r="H332" s="5">
        <v>0</v>
      </c>
      <c r="I332" s="86">
        <v>120</v>
      </c>
      <c r="J332" s="6"/>
      <c r="K332" s="83">
        <v>0</v>
      </c>
      <c r="L332" s="104" t="s">
        <v>37</v>
      </c>
      <c r="M332" s="105"/>
      <c r="N332" s="106"/>
    </row>
    <row r="333" spans="2:14" ht="13.5" customHeight="1" x14ac:dyDescent="0.15">
      <c r="B333" s="16">
        <v>200</v>
      </c>
      <c r="C333" s="63" t="s">
        <v>339</v>
      </c>
      <c r="D333" s="64">
        <v>204</v>
      </c>
      <c r="E333" s="65" t="s">
        <v>379</v>
      </c>
      <c r="F333" s="66" t="s">
        <v>18</v>
      </c>
      <c r="G333" s="67" t="s">
        <v>389</v>
      </c>
      <c r="H333" s="21">
        <v>0</v>
      </c>
      <c r="I333" s="84">
        <f>SUM(I$324:I$332)</f>
        <v>1975</v>
      </c>
      <c r="J333" s="36">
        <f>K$333</f>
        <v>0</v>
      </c>
      <c r="K333" s="84">
        <f>SUM(K$324:K$332)</f>
        <v>0</v>
      </c>
      <c r="L333" s="119"/>
      <c r="M333" s="120"/>
      <c r="N333" s="121"/>
    </row>
    <row r="334" spans="2:14" ht="13.5" customHeight="1" x14ac:dyDescent="0.15">
      <c r="B334" s="16">
        <v>230</v>
      </c>
      <c r="C334" s="55" t="s">
        <v>390</v>
      </c>
      <c r="D334" s="56">
        <v>230</v>
      </c>
      <c r="E334" s="55" t="s">
        <v>390</v>
      </c>
      <c r="F334" s="57">
        <v>23001</v>
      </c>
      <c r="G334" s="58" t="s">
        <v>391</v>
      </c>
      <c r="H334" s="19">
        <v>0</v>
      </c>
      <c r="I334" s="85">
        <v>470</v>
      </c>
      <c r="J334" s="20"/>
      <c r="K334" s="82">
        <v>0</v>
      </c>
      <c r="L334" s="101" t="s">
        <v>37</v>
      </c>
      <c r="M334" s="102"/>
      <c r="N334" s="103"/>
    </row>
    <row r="335" spans="2:14" ht="13.5" customHeight="1" x14ac:dyDescent="0.15">
      <c r="B335" s="16">
        <v>230</v>
      </c>
      <c r="C335" s="59" t="s">
        <v>390</v>
      </c>
      <c r="D335" s="60">
        <v>230</v>
      </c>
      <c r="E335" s="59" t="s">
        <v>390</v>
      </c>
      <c r="F335" s="61">
        <v>23002</v>
      </c>
      <c r="G335" s="62" t="s">
        <v>392</v>
      </c>
      <c r="H335" s="5">
        <v>0</v>
      </c>
      <c r="I335" s="86">
        <v>180</v>
      </c>
      <c r="J335" s="6"/>
      <c r="K335" s="83">
        <v>0</v>
      </c>
      <c r="L335" s="104" t="s">
        <v>37</v>
      </c>
      <c r="M335" s="105"/>
      <c r="N335" s="106"/>
    </row>
    <row r="336" spans="2:14" ht="13.5" customHeight="1" x14ac:dyDescent="0.15">
      <c r="B336" s="16">
        <v>230</v>
      </c>
      <c r="C336" s="59" t="s">
        <v>390</v>
      </c>
      <c r="D336" s="60">
        <v>230</v>
      </c>
      <c r="E336" s="59" t="s">
        <v>390</v>
      </c>
      <c r="F336" s="61">
        <v>23003</v>
      </c>
      <c r="G336" s="62" t="s">
        <v>393</v>
      </c>
      <c r="H336" s="5">
        <v>0</v>
      </c>
      <c r="I336" s="86">
        <v>380</v>
      </c>
      <c r="J336" s="6"/>
      <c r="K336" s="83">
        <v>0</v>
      </c>
      <c r="L336" s="104" t="s">
        <v>37</v>
      </c>
      <c r="M336" s="105"/>
      <c r="N336" s="106"/>
    </row>
    <row r="337" spans="2:14" ht="13.5" customHeight="1" x14ac:dyDescent="0.15">
      <c r="B337" s="16">
        <v>230</v>
      </c>
      <c r="C337" s="59" t="s">
        <v>390</v>
      </c>
      <c r="D337" s="60">
        <v>230</v>
      </c>
      <c r="E337" s="59" t="s">
        <v>390</v>
      </c>
      <c r="F337" s="61">
        <v>23004</v>
      </c>
      <c r="G337" s="62" t="s">
        <v>394</v>
      </c>
      <c r="H337" s="5">
        <v>0</v>
      </c>
      <c r="I337" s="86">
        <v>220</v>
      </c>
      <c r="J337" s="6"/>
      <c r="K337" s="83">
        <v>0</v>
      </c>
      <c r="L337" s="104" t="s">
        <v>37</v>
      </c>
      <c r="M337" s="105"/>
      <c r="N337" s="106"/>
    </row>
    <row r="338" spans="2:14" ht="13.5" customHeight="1" x14ac:dyDescent="0.15">
      <c r="B338" s="16">
        <v>230</v>
      </c>
      <c r="C338" s="59" t="s">
        <v>390</v>
      </c>
      <c r="D338" s="60">
        <v>230</v>
      </c>
      <c r="E338" s="59" t="s">
        <v>390</v>
      </c>
      <c r="F338" s="61">
        <v>23005</v>
      </c>
      <c r="G338" s="62" t="s">
        <v>395</v>
      </c>
      <c r="H338" s="5">
        <v>0</v>
      </c>
      <c r="I338" s="86">
        <v>50</v>
      </c>
      <c r="J338" s="6"/>
      <c r="K338" s="83">
        <v>0</v>
      </c>
      <c r="L338" s="104" t="s">
        <v>37</v>
      </c>
      <c r="M338" s="105"/>
      <c r="N338" s="106"/>
    </row>
    <row r="339" spans="2:14" ht="13.5" customHeight="1" x14ac:dyDescent="0.15">
      <c r="B339" s="16">
        <v>230</v>
      </c>
      <c r="C339" s="59" t="s">
        <v>390</v>
      </c>
      <c r="D339" s="60">
        <v>230</v>
      </c>
      <c r="E339" s="59" t="s">
        <v>390</v>
      </c>
      <c r="F339" s="61">
        <v>23006</v>
      </c>
      <c r="G339" s="62" t="s">
        <v>396</v>
      </c>
      <c r="H339" s="5">
        <v>0</v>
      </c>
      <c r="I339" s="86">
        <v>230</v>
      </c>
      <c r="J339" s="6"/>
      <c r="K339" s="83">
        <v>0</v>
      </c>
      <c r="L339" s="104" t="s">
        <v>37</v>
      </c>
      <c r="M339" s="105"/>
      <c r="N339" s="106"/>
    </row>
    <row r="340" spans="2:14" ht="13.5" customHeight="1" x14ac:dyDescent="0.15">
      <c r="B340" s="16">
        <v>230</v>
      </c>
      <c r="C340" s="59" t="s">
        <v>390</v>
      </c>
      <c r="D340" s="60">
        <v>230</v>
      </c>
      <c r="E340" s="59" t="s">
        <v>390</v>
      </c>
      <c r="F340" s="61">
        <v>23007</v>
      </c>
      <c r="G340" s="62" t="s">
        <v>397</v>
      </c>
      <c r="H340" s="5">
        <v>0</v>
      </c>
      <c r="I340" s="86">
        <v>505</v>
      </c>
      <c r="J340" s="6"/>
      <c r="K340" s="83">
        <v>0</v>
      </c>
      <c r="L340" s="104" t="s">
        <v>37</v>
      </c>
      <c r="M340" s="105"/>
      <c r="N340" s="106"/>
    </row>
    <row r="341" spans="2:14" ht="13.5" customHeight="1" x14ac:dyDescent="0.15">
      <c r="B341" s="16">
        <v>230</v>
      </c>
      <c r="C341" s="59" t="s">
        <v>390</v>
      </c>
      <c r="D341" s="60">
        <v>230</v>
      </c>
      <c r="E341" s="59" t="s">
        <v>390</v>
      </c>
      <c r="F341" s="61">
        <v>23008</v>
      </c>
      <c r="G341" s="62" t="s">
        <v>398</v>
      </c>
      <c r="H341" s="5">
        <v>0</v>
      </c>
      <c r="I341" s="86">
        <v>175</v>
      </c>
      <c r="J341" s="6"/>
      <c r="K341" s="83">
        <v>0</v>
      </c>
      <c r="L341" s="104" t="s">
        <v>37</v>
      </c>
      <c r="M341" s="105"/>
      <c r="N341" s="106"/>
    </row>
    <row r="342" spans="2:14" ht="13.5" customHeight="1" x14ac:dyDescent="0.15">
      <c r="B342" s="16">
        <v>230</v>
      </c>
      <c r="C342" s="59" t="s">
        <v>390</v>
      </c>
      <c r="D342" s="60">
        <v>230</v>
      </c>
      <c r="E342" s="59" t="s">
        <v>390</v>
      </c>
      <c r="F342" s="61">
        <v>23010</v>
      </c>
      <c r="G342" s="62" t="s">
        <v>399</v>
      </c>
      <c r="H342" s="5">
        <v>0</v>
      </c>
      <c r="I342" s="86">
        <v>165</v>
      </c>
      <c r="J342" s="6"/>
      <c r="K342" s="83">
        <v>0</v>
      </c>
      <c r="L342" s="104" t="s">
        <v>37</v>
      </c>
      <c r="M342" s="105"/>
      <c r="N342" s="106"/>
    </row>
    <row r="343" spans="2:14" ht="13.5" customHeight="1" x14ac:dyDescent="0.15">
      <c r="B343" s="16">
        <v>230</v>
      </c>
      <c r="C343" s="59" t="s">
        <v>390</v>
      </c>
      <c r="D343" s="60">
        <v>230</v>
      </c>
      <c r="E343" s="59" t="s">
        <v>390</v>
      </c>
      <c r="F343" s="61">
        <v>23011</v>
      </c>
      <c r="G343" s="62" t="s">
        <v>400</v>
      </c>
      <c r="H343" s="5">
        <v>0</v>
      </c>
      <c r="I343" s="86">
        <v>185</v>
      </c>
      <c r="J343" s="6"/>
      <c r="K343" s="83">
        <v>0</v>
      </c>
      <c r="L343" s="104" t="s">
        <v>37</v>
      </c>
      <c r="M343" s="105"/>
      <c r="N343" s="106"/>
    </row>
    <row r="344" spans="2:14" ht="13.5" customHeight="1" x14ac:dyDescent="0.15">
      <c r="B344" s="16">
        <v>230</v>
      </c>
      <c r="C344" s="59" t="s">
        <v>390</v>
      </c>
      <c r="D344" s="60">
        <v>230</v>
      </c>
      <c r="E344" s="59" t="s">
        <v>390</v>
      </c>
      <c r="F344" s="61">
        <v>23012</v>
      </c>
      <c r="G344" s="62" t="s">
        <v>401</v>
      </c>
      <c r="H344" s="5">
        <v>0</v>
      </c>
      <c r="I344" s="86">
        <v>80</v>
      </c>
      <c r="J344" s="6"/>
      <c r="K344" s="83">
        <v>0</v>
      </c>
      <c r="L344" s="104" t="s">
        <v>37</v>
      </c>
      <c r="M344" s="105"/>
      <c r="N344" s="106"/>
    </row>
    <row r="345" spans="2:14" ht="13.5" customHeight="1" x14ac:dyDescent="0.15">
      <c r="B345" s="16">
        <v>230</v>
      </c>
      <c r="C345" s="59" t="s">
        <v>390</v>
      </c>
      <c r="D345" s="60">
        <v>230</v>
      </c>
      <c r="E345" s="59" t="s">
        <v>390</v>
      </c>
      <c r="F345" s="61">
        <v>23013</v>
      </c>
      <c r="G345" s="62" t="s">
        <v>402</v>
      </c>
      <c r="H345" s="5">
        <v>0</v>
      </c>
      <c r="I345" s="86">
        <v>310</v>
      </c>
      <c r="J345" s="6"/>
      <c r="K345" s="83">
        <v>0</v>
      </c>
      <c r="L345" s="104" t="s">
        <v>37</v>
      </c>
      <c r="M345" s="105"/>
      <c r="N345" s="106"/>
    </row>
    <row r="346" spans="2:14" ht="13.5" customHeight="1" x14ac:dyDescent="0.15">
      <c r="B346" s="16">
        <v>230</v>
      </c>
      <c r="C346" s="59" t="s">
        <v>390</v>
      </c>
      <c r="D346" s="60">
        <v>230</v>
      </c>
      <c r="E346" s="59" t="s">
        <v>390</v>
      </c>
      <c r="F346" s="61">
        <v>23014</v>
      </c>
      <c r="G346" s="62" t="s">
        <v>403</v>
      </c>
      <c r="H346" s="5">
        <v>0</v>
      </c>
      <c r="I346" s="86">
        <v>195</v>
      </c>
      <c r="J346" s="6"/>
      <c r="K346" s="83">
        <v>0</v>
      </c>
      <c r="L346" s="104" t="s">
        <v>37</v>
      </c>
      <c r="M346" s="105"/>
      <c r="N346" s="106"/>
    </row>
    <row r="347" spans="2:14" ht="13.5" customHeight="1" x14ac:dyDescent="0.15">
      <c r="B347" s="16">
        <v>230</v>
      </c>
      <c r="C347" s="59" t="s">
        <v>390</v>
      </c>
      <c r="D347" s="60">
        <v>230</v>
      </c>
      <c r="E347" s="59" t="s">
        <v>390</v>
      </c>
      <c r="F347" s="61">
        <v>23015</v>
      </c>
      <c r="G347" s="62" t="s">
        <v>404</v>
      </c>
      <c r="H347" s="5">
        <v>0</v>
      </c>
      <c r="I347" s="86">
        <v>150</v>
      </c>
      <c r="J347" s="6"/>
      <c r="K347" s="83">
        <v>0</v>
      </c>
      <c r="L347" s="104" t="s">
        <v>37</v>
      </c>
      <c r="M347" s="105"/>
      <c r="N347" s="106"/>
    </row>
    <row r="348" spans="2:14" ht="13.5" customHeight="1" x14ac:dyDescent="0.15">
      <c r="B348" s="16">
        <v>230</v>
      </c>
      <c r="C348" s="59" t="s">
        <v>390</v>
      </c>
      <c r="D348" s="60">
        <v>230</v>
      </c>
      <c r="E348" s="59" t="s">
        <v>390</v>
      </c>
      <c r="F348" s="61">
        <v>23017</v>
      </c>
      <c r="G348" s="62" t="s">
        <v>405</v>
      </c>
      <c r="H348" s="5">
        <v>0</v>
      </c>
      <c r="I348" s="86">
        <v>60</v>
      </c>
      <c r="J348" s="6"/>
      <c r="K348" s="83">
        <v>0</v>
      </c>
      <c r="L348" s="104" t="s">
        <v>37</v>
      </c>
      <c r="M348" s="105"/>
      <c r="N348" s="106"/>
    </row>
    <row r="349" spans="2:14" ht="13.5" customHeight="1" x14ac:dyDescent="0.15">
      <c r="B349" s="16">
        <v>230</v>
      </c>
      <c r="C349" s="59" t="s">
        <v>390</v>
      </c>
      <c r="D349" s="60">
        <v>230</v>
      </c>
      <c r="E349" s="59" t="s">
        <v>390</v>
      </c>
      <c r="F349" s="61">
        <v>23019</v>
      </c>
      <c r="G349" s="62" t="s">
        <v>406</v>
      </c>
      <c r="H349" s="5">
        <v>0</v>
      </c>
      <c r="I349" s="86">
        <v>115</v>
      </c>
      <c r="J349" s="6"/>
      <c r="K349" s="83">
        <v>0</v>
      </c>
      <c r="L349" s="104" t="s">
        <v>37</v>
      </c>
      <c r="M349" s="105"/>
      <c r="N349" s="106"/>
    </row>
    <row r="350" spans="2:14" ht="13.5" customHeight="1" x14ac:dyDescent="0.15">
      <c r="B350" s="16">
        <v>230</v>
      </c>
      <c r="C350" s="63" t="s">
        <v>390</v>
      </c>
      <c r="D350" s="64">
        <v>230</v>
      </c>
      <c r="E350" s="65" t="s">
        <v>390</v>
      </c>
      <c r="F350" s="66" t="s">
        <v>18</v>
      </c>
      <c r="G350" s="67" t="s">
        <v>407</v>
      </c>
      <c r="H350" s="21">
        <v>0</v>
      </c>
      <c r="I350" s="84">
        <f>SUM(I$334:I$349)</f>
        <v>3470</v>
      </c>
      <c r="J350" s="36">
        <f>K$350</f>
        <v>0</v>
      </c>
      <c r="K350" s="84">
        <f>SUM(K$334:K$349)</f>
        <v>0</v>
      </c>
      <c r="L350" s="119"/>
      <c r="M350" s="120"/>
      <c r="N350" s="121"/>
    </row>
    <row r="351" spans="2:14" ht="13.5" customHeight="1" x14ac:dyDescent="0.15">
      <c r="B351" s="16">
        <v>250</v>
      </c>
      <c r="C351" s="55" t="s">
        <v>408</v>
      </c>
      <c r="D351" s="56">
        <v>250</v>
      </c>
      <c r="E351" s="55" t="s">
        <v>408</v>
      </c>
      <c r="F351" s="57">
        <v>25001</v>
      </c>
      <c r="G351" s="58" t="s">
        <v>409</v>
      </c>
      <c r="H351" s="19">
        <v>0</v>
      </c>
      <c r="I351" s="85">
        <v>80</v>
      </c>
      <c r="J351" s="20"/>
      <c r="K351" s="82">
        <v>0</v>
      </c>
      <c r="L351" s="101" t="s">
        <v>37</v>
      </c>
      <c r="M351" s="102"/>
      <c r="N351" s="103"/>
    </row>
    <row r="352" spans="2:14" ht="13.5" customHeight="1" x14ac:dyDescent="0.15">
      <c r="B352" s="16">
        <v>250</v>
      </c>
      <c r="C352" s="59" t="s">
        <v>408</v>
      </c>
      <c r="D352" s="60">
        <v>250</v>
      </c>
      <c r="E352" s="59" t="s">
        <v>408</v>
      </c>
      <c r="F352" s="61">
        <v>25002</v>
      </c>
      <c r="G352" s="62" t="s">
        <v>410</v>
      </c>
      <c r="H352" s="5">
        <v>0</v>
      </c>
      <c r="I352" s="86">
        <v>135</v>
      </c>
      <c r="J352" s="6"/>
      <c r="K352" s="83">
        <v>0</v>
      </c>
      <c r="L352" s="104" t="s">
        <v>37</v>
      </c>
      <c r="M352" s="105"/>
      <c r="N352" s="106"/>
    </row>
    <row r="353" spans="2:14" ht="13.5" customHeight="1" x14ac:dyDescent="0.15">
      <c r="B353" s="16">
        <v>250</v>
      </c>
      <c r="C353" s="59" t="s">
        <v>408</v>
      </c>
      <c r="D353" s="60">
        <v>250</v>
      </c>
      <c r="E353" s="59" t="s">
        <v>408</v>
      </c>
      <c r="F353" s="61">
        <v>25005</v>
      </c>
      <c r="G353" s="62" t="s">
        <v>411</v>
      </c>
      <c r="H353" s="5">
        <v>0</v>
      </c>
      <c r="I353" s="86">
        <v>750</v>
      </c>
      <c r="J353" s="6"/>
      <c r="K353" s="83">
        <v>0</v>
      </c>
      <c r="L353" s="104" t="s">
        <v>37</v>
      </c>
      <c r="M353" s="105"/>
      <c r="N353" s="106"/>
    </row>
    <row r="354" spans="2:14" ht="13.5" customHeight="1" x14ac:dyDescent="0.15">
      <c r="B354" s="16">
        <v>250</v>
      </c>
      <c r="C354" s="59" t="s">
        <v>408</v>
      </c>
      <c r="D354" s="60">
        <v>250</v>
      </c>
      <c r="E354" s="59" t="s">
        <v>408</v>
      </c>
      <c r="F354" s="61">
        <v>25006</v>
      </c>
      <c r="G354" s="62" t="s">
        <v>412</v>
      </c>
      <c r="H354" s="5">
        <v>0</v>
      </c>
      <c r="I354" s="86">
        <v>70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250</v>
      </c>
      <c r="C355" s="63" t="s">
        <v>408</v>
      </c>
      <c r="D355" s="64">
        <v>250</v>
      </c>
      <c r="E355" s="65" t="s">
        <v>408</v>
      </c>
      <c r="F355" s="66" t="s">
        <v>18</v>
      </c>
      <c r="G355" s="67" t="s">
        <v>413</v>
      </c>
      <c r="H355" s="21">
        <v>0</v>
      </c>
      <c r="I355" s="84">
        <f>SUM(I$351:I$354)</f>
        <v>1035</v>
      </c>
      <c r="J355" s="36">
        <f>K$355</f>
        <v>0</v>
      </c>
      <c r="K355" s="84">
        <f>SUM(K$351:K$354)</f>
        <v>0</v>
      </c>
      <c r="L355" s="119"/>
      <c r="M355" s="120"/>
      <c r="N355" s="121"/>
    </row>
    <row r="356" spans="2:14" ht="13.5" customHeight="1" x14ac:dyDescent="0.15">
      <c r="B356" s="16">
        <v>260</v>
      </c>
      <c r="C356" s="55" t="s">
        <v>414</v>
      </c>
      <c r="D356" s="56">
        <v>260</v>
      </c>
      <c r="E356" s="55" t="s">
        <v>414</v>
      </c>
      <c r="F356" s="57">
        <v>26001</v>
      </c>
      <c r="G356" s="58" t="s">
        <v>415</v>
      </c>
      <c r="H356" s="19">
        <v>0</v>
      </c>
      <c r="I356" s="85">
        <v>25</v>
      </c>
      <c r="J356" s="20"/>
      <c r="K356" s="82">
        <v>0</v>
      </c>
      <c r="L356" s="101" t="s">
        <v>37</v>
      </c>
      <c r="M356" s="102"/>
      <c r="N356" s="103"/>
    </row>
    <row r="357" spans="2:14" ht="13.5" customHeight="1" x14ac:dyDescent="0.15">
      <c r="B357" s="16">
        <v>260</v>
      </c>
      <c r="C357" s="59" t="s">
        <v>414</v>
      </c>
      <c r="D357" s="60">
        <v>260</v>
      </c>
      <c r="E357" s="59" t="s">
        <v>414</v>
      </c>
      <c r="F357" s="61">
        <v>26002</v>
      </c>
      <c r="G357" s="62" t="s">
        <v>416</v>
      </c>
      <c r="H357" s="5">
        <v>0</v>
      </c>
      <c r="I357" s="86">
        <v>110</v>
      </c>
      <c r="J357" s="6"/>
      <c r="K357" s="83">
        <v>0</v>
      </c>
      <c r="L357" s="104" t="s">
        <v>37</v>
      </c>
      <c r="M357" s="105"/>
      <c r="N357" s="106"/>
    </row>
    <row r="358" spans="2:14" ht="13.5" customHeight="1" x14ac:dyDescent="0.15">
      <c r="B358" s="16">
        <v>260</v>
      </c>
      <c r="C358" s="59" t="s">
        <v>414</v>
      </c>
      <c r="D358" s="60">
        <v>260</v>
      </c>
      <c r="E358" s="59" t="s">
        <v>414</v>
      </c>
      <c r="F358" s="61">
        <v>26003</v>
      </c>
      <c r="G358" s="62" t="s">
        <v>417</v>
      </c>
      <c r="H358" s="5">
        <v>0</v>
      </c>
      <c r="I358" s="86">
        <v>25</v>
      </c>
      <c r="J358" s="6"/>
      <c r="K358" s="83">
        <v>0</v>
      </c>
      <c r="L358" s="104" t="s">
        <v>37</v>
      </c>
      <c r="M358" s="105"/>
      <c r="N358" s="106"/>
    </row>
    <row r="359" spans="2:14" ht="13.5" customHeight="1" x14ac:dyDescent="0.15">
      <c r="B359" s="16">
        <v>260</v>
      </c>
      <c r="C359" s="59" t="s">
        <v>414</v>
      </c>
      <c r="D359" s="60">
        <v>260</v>
      </c>
      <c r="E359" s="59" t="s">
        <v>414</v>
      </c>
      <c r="F359" s="61">
        <v>26004</v>
      </c>
      <c r="G359" s="62" t="s">
        <v>418</v>
      </c>
      <c r="H359" s="5">
        <v>0</v>
      </c>
      <c r="I359" s="86">
        <v>140</v>
      </c>
      <c r="J359" s="6"/>
      <c r="K359" s="83">
        <v>0</v>
      </c>
      <c r="L359" s="104" t="s">
        <v>37</v>
      </c>
      <c r="M359" s="105"/>
      <c r="N359" s="106"/>
    </row>
    <row r="360" spans="2:14" ht="13.5" customHeight="1" x14ac:dyDescent="0.15">
      <c r="B360" s="16">
        <v>260</v>
      </c>
      <c r="C360" s="59" t="s">
        <v>414</v>
      </c>
      <c r="D360" s="60">
        <v>260</v>
      </c>
      <c r="E360" s="59" t="s">
        <v>414</v>
      </c>
      <c r="F360" s="61">
        <v>26006</v>
      </c>
      <c r="G360" s="62" t="s">
        <v>419</v>
      </c>
      <c r="H360" s="5">
        <v>0</v>
      </c>
      <c r="I360" s="86">
        <v>130</v>
      </c>
      <c r="J360" s="6"/>
      <c r="K360" s="83">
        <v>0</v>
      </c>
      <c r="L360" s="104" t="s">
        <v>37</v>
      </c>
      <c r="M360" s="105"/>
      <c r="N360" s="106"/>
    </row>
    <row r="361" spans="2:14" ht="13.5" customHeight="1" x14ac:dyDescent="0.15">
      <c r="B361" s="16">
        <v>260</v>
      </c>
      <c r="C361" s="59" t="s">
        <v>414</v>
      </c>
      <c r="D361" s="60">
        <v>260</v>
      </c>
      <c r="E361" s="59" t="s">
        <v>414</v>
      </c>
      <c r="F361" s="61">
        <v>26008</v>
      </c>
      <c r="G361" s="62" t="s">
        <v>420</v>
      </c>
      <c r="H361" s="5">
        <v>0</v>
      </c>
      <c r="I361" s="86">
        <v>125</v>
      </c>
      <c r="J361" s="6"/>
      <c r="K361" s="83">
        <v>0</v>
      </c>
      <c r="L361" s="104" t="s">
        <v>37</v>
      </c>
      <c r="M361" s="105"/>
      <c r="N361" s="106"/>
    </row>
    <row r="362" spans="2:14" ht="13.5" customHeight="1" x14ac:dyDescent="0.15">
      <c r="B362" s="16">
        <v>260</v>
      </c>
      <c r="C362" s="63" t="s">
        <v>414</v>
      </c>
      <c r="D362" s="64">
        <v>260</v>
      </c>
      <c r="E362" s="65" t="s">
        <v>414</v>
      </c>
      <c r="F362" s="66" t="s">
        <v>18</v>
      </c>
      <c r="G362" s="67" t="s">
        <v>421</v>
      </c>
      <c r="H362" s="21">
        <v>0</v>
      </c>
      <c r="I362" s="84">
        <f>SUM(I$356:I$361)</f>
        <v>555</v>
      </c>
      <c r="J362" s="36">
        <f>K$362</f>
        <v>0</v>
      </c>
      <c r="K362" s="84">
        <f>SUM(K$356:K$361)</f>
        <v>0</v>
      </c>
      <c r="L362" s="119"/>
      <c r="M362" s="120"/>
      <c r="N362" s="121"/>
    </row>
    <row r="363" spans="2:14" ht="13.5" customHeight="1" x14ac:dyDescent="0.15">
      <c r="B363" s="16">
        <v>270</v>
      </c>
      <c r="C363" s="55" t="s">
        <v>422</v>
      </c>
      <c r="D363" s="56">
        <v>270</v>
      </c>
      <c r="E363" s="55" t="s">
        <v>422</v>
      </c>
      <c r="F363" s="57">
        <v>27001</v>
      </c>
      <c r="G363" s="58" t="s">
        <v>423</v>
      </c>
      <c r="H363" s="19">
        <v>0</v>
      </c>
      <c r="I363" s="85">
        <v>20</v>
      </c>
      <c r="J363" s="20"/>
      <c r="K363" s="82">
        <v>0</v>
      </c>
      <c r="L363" s="101" t="s">
        <v>37</v>
      </c>
      <c r="M363" s="102"/>
      <c r="N363" s="103"/>
    </row>
    <row r="364" spans="2:14" ht="13.5" customHeight="1" x14ac:dyDescent="0.15">
      <c r="B364" s="16">
        <v>270</v>
      </c>
      <c r="C364" s="59" t="s">
        <v>422</v>
      </c>
      <c r="D364" s="60">
        <v>270</v>
      </c>
      <c r="E364" s="59" t="s">
        <v>422</v>
      </c>
      <c r="F364" s="61">
        <v>27002</v>
      </c>
      <c r="G364" s="62" t="s">
        <v>424</v>
      </c>
      <c r="H364" s="5">
        <v>0</v>
      </c>
      <c r="I364" s="86">
        <v>25</v>
      </c>
      <c r="J364" s="6"/>
      <c r="K364" s="83">
        <v>0</v>
      </c>
      <c r="L364" s="104" t="s">
        <v>37</v>
      </c>
      <c r="M364" s="105"/>
      <c r="N364" s="106"/>
    </row>
    <row r="365" spans="2:14" ht="13.5" customHeight="1" x14ac:dyDescent="0.15">
      <c r="B365" s="16">
        <v>270</v>
      </c>
      <c r="C365" s="59" t="s">
        <v>422</v>
      </c>
      <c r="D365" s="60">
        <v>270</v>
      </c>
      <c r="E365" s="59" t="s">
        <v>422</v>
      </c>
      <c r="F365" s="61">
        <v>27003</v>
      </c>
      <c r="G365" s="62" t="s">
        <v>425</v>
      </c>
      <c r="H365" s="5">
        <v>0</v>
      </c>
      <c r="I365" s="86">
        <v>35</v>
      </c>
      <c r="J365" s="6"/>
      <c r="K365" s="83">
        <v>0</v>
      </c>
      <c r="L365" s="104" t="s">
        <v>37</v>
      </c>
      <c r="M365" s="105"/>
      <c r="N365" s="106"/>
    </row>
    <row r="366" spans="2:14" ht="13.5" customHeight="1" x14ac:dyDescent="0.15">
      <c r="B366" s="16">
        <v>270</v>
      </c>
      <c r="C366" s="59" t="s">
        <v>422</v>
      </c>
      <c r="D366" s="60">
        <v>270</v>
      </c>
      <c r="E366" s="59" t="s">
        <v>422</v>
      </c>
      <c r="F366" s="61">
        <v>27004</v>
      </c>
      <c r="G366" s="62" t="s">
        <v>426</v>
      </c>
      <c r="H366" s="5">
        <v>0</v>
      </c>
      <c r="I366" s="86">
        <v>105</v>
      </c>
      <c r="J366" s="6"/>
      <c r="K366" s="83">
        <v>0</v>
      </c>
      <c r="L366" s="104" t="s">
        <v>37</v>
      </c>
      <c r="M366" s="105"/>
      <c r="N366" s="106"/>
    </row>
    <row r="367" spans="2:14" ht="13.5" customHeight="1" x14ac:dyDescent="0.15">
      <c r="B367" s="16">
        <v>270</v>
      </c>
      <c r="C367" s="59" t="s">
        <v>422</v>
      </c>
      <c r="D367" s="60">
        <v>270</v>
      </c>
      <c r="E367" s="59" t="s">
        <v>422</v>
      </c>
      <c r="F367" s="61">
        <v>27005</v>
      </c>
      <c r="G367" s="62" t="s">
        <v>427</v>
      </c>
      <c r="H367" s="5">
        <v>0</v>
      </c>
      <c r="I367" s="86">
        <v>105</v>
      </c>
      <c r="J367" s="6"/>
      <c r="K367" s="83">
        <v>0</v>
      </c>
      <c r="L367" s="104" t="s">
        <v>37</v>
      </c>
      <c r="M367" s="105"/>
      <c r="N367" s="106"/>
    </row>
    <row r="368" spans="2:14" ht="13.5" customHeight="1" x14ac:dyDescent="0.15">
      <c r="B368" s="16">
        <v>270</v>
      </c>
      <c r="C368" s="59" t="s">
        <v>422</v>
      </c>
      <c r="D368" s="60">
        <v>270</v>
      </c>
      <c r="E368" s="59" t="s">
        <v>422</v>
      </c>
      <c r="F368" s="61">
        <v>27006</v>
      </c>
      <c r="G368" s="62" t="s">
        <v>428</v>
      </c>
      <c r="H368" s="5">
        <v>0</v>
      </c>
      <c r="I368" s="86">
        <v>95</v>
      </c>
      <c r="J368" s="6"/>
      <c r="K368" s="83">
        <v>0</v>
      </c>
      <c r="L368" s="104" t="s">
        <v>37</v>
      </c>
      <c r="M368" s="105"/>
      <c r="N368" s="106"/>
    </row>
    <row r="369" spans="2:14" ht="13.5" customHeight="1" x14ac:dyDescent="0.15">
      <c r="B369" s="16">
        <v>270</v>
      </c>
      <c r="C369" s="59" t="s">
        <v>422</v>
      </c>
      <c r="D369" s="60">
        <v>270</v>
      </c>
      <c r="E369" s="59" t="s">
        <v>422</v>
      </c>
      <c r="F369" s="61">
        <v>27008</v>
      </c>
      <c r="G369" s="62" t="s">
        <v>429</v>
      </c>
      <c r="H369" s="5">
        <v>0</v>
      </c>
      <c r="I369" s="86">
        <v>35</v>
      </c>
      <c r="J369" s="6"/>
      <c r="K369" s="83">
        <v>0</v>
      </c>
      <c r="L369" s="104" t="s">
        <v>37</v>
      </c>
      <c r="M369" s="105"/>
      <c r="N369" s="106"/>
    </row>
    <row r="370" spans="2:14" ht="13.5" customHeight="1" x14ac:dyDescent="0.15">
      <c r="B370" s="16">
        <v>270</v>
      </c>
      <c r="C370" s="59" t="s">
        <v>422</v>
      </c>
      <c r="D370" s="60">
        <v>270</v>
      </c>
      <c r="E370" s="59" t="s">
        <v>422</v>
      </c>
      <c r="F370" s="61">
        <v>27009</v>
      </c>
      <c r="G370" s="62" t="s">
        <v>430</v>
      </c>
      <c r="H370" s="5">
        <v>0</v>
      </c>
      <c r="I370" s="86">
        <v>35</v>
      </c>
      <c r="J370" s="6"/>
      <c r="K370" s="83">
        <v>0</v>
      </c>
      <c r="L370" s="104" t="s">
        <v>37</v>
      </c>
      <c r="M370" s="105"/>
      <c r="N370" s="106"/>
    </row>
    <row r="371" spans="2:14" ht="13.5" customHeight="1" x14ac:dyDescent="0.15">
      <c r="B371" s="16">
        <v>270</v>
      </c>
      <c r="C371" s="59" t="s">
        <v>422</v>
      </c>
      <c r="D371" s="60">
        <v>270</v>
      </c>
      <c r="E371" s="59" t="s">
        <v>422</v>
      </c>
      <c r="F371" s="61">
        <v>27011</v>
      </c>
      <c r="G371" s="62" t="s">
        <v>431</v>
      </c>
      <c r="H371" s="5">
        <v>0</v>
      </c>
      <c r="I371" s="86">
        <v>95</v>
      </c>
      <c r="J371" s="6"/>
      <c r="K371" s="83">
        <v>0</v>
      </c>
      <c r="L371" s="104" t="s">
        <v>37</v>
      </c>
      <c r="M371" s="105"/>
      <c r="N371" s="106"/>
    </row>
    <row r="372" spans="2:14" ht="13.5" customHeight="1" x14ac:dyDescent="0.15">
      <c r="B372" s="16">
        <v>270</v>
      </c>
      <c r="C372" s="59" t="s">
        <v>422</v>
      </c>
      <c r="D372" s="60">
        <v>270</v>
      </c>
      <c r="E372" s="59" t="s">
        <v>422</v>
      </c>
      <c r="F372" s="61">
        <v>27012</v>
      </c>
      <c r="G372" s="62" t="s">
        <v>432</v>
      </c>
      <c r="H372" s="5">
        <v>0</v>
      </c>
      <c r="I372" s="86">
        <v>115</v>
      </c>
      <c r="J372" s="6"/>
      <c r="K372" s="83">
        <v>0</v>
      </c>
      <c r="L372" s="104" t="s">
        <v>37</v>
      </c>
      <c r="M372" s="105"/>
      <c r="N372" s="106"/>
    </row>
    <row r="373" spans="2:14" ht="13.5" customHeight="1" x14ac:dyDescent="0.15">
      <c r="B373" s="16">
        <v>270</v>
      </c>
      <c r="C373" s="59" t="s">
        <v>422</v>
      </c>
      <c r="D373" s="60">
        <v>270</v>
      </c>
      <c r="E373" s="59" t="s">
        <v>422</v>
      </c>
      <c r="F373" s="61">
        <v>27014</v>
      </c>
      <c r="G373" s="62" t="s">
        <v>433</v>
      </c>
      <c r="H373" s="5">
        <v>0</v>
      </c>
      <c r="I373" s="86">
        <v>70</v>
      </c>
      <c r="J373" s="6"/>
      <c r="K373" s="83">
        <v>0</v>
      </c>
      <c r="L373" s="104" t="s">
        <v>37</v>
      </c>
      <c r="M373" s="105"/>
      <c r="N373" s="106"/>
    </row>
    <row r="374" spans="2:14" ht="13.5" customHeight="1" x14ac:dyDescent="0.15">
      <c r="B374" s="16">
        <v>270</v>
      </c>
      <c r="C374" s="59" t="s">
        <v>422</v>
      </c>
      <c r="D374" s="60">
        <v>270</v>
      </c>
      <c r="E374" s="59" t="s">
        <v>422</v>
      </c>
      <c r="F374" s="61">
        <v>27015</v>
      </c>
      <c r="G374" s="62" t="s">
        <v>434</v>
      </c>
      <c r="H374" s="5">
        <v>0</v>
      </c>
      <c r="I374" s="86">
        <v>65</v>
      </c>
      <c r="J374" s="6"/>
      <c r="K374" s="83">
        <v>0</v>
      </c>
      <c r="L374" s="104" t="s">
        <v>37</v>
      </c>
      <c r="M374" s="105"/>
      <c r="N374" s="106"/>
    </row>
    <row r="375" spans="2:14" ht="13.5" customHeight="1" x14ac:dyDescent="0.15">
      <c r="B375" s="16">
        <v>270</v>
      </c>
      <c r="C375" s="59" t="s">
        <v>422</v>
      </c>
      <c r="D375" s="60">
        <v>270</v>
      </c>
      <c r="E375" s="59" t="s">
        <v>422</v>
      </c>
      <c r="F375" s="61">
        <v>27016</v>
      </c>
      <c r="G375" s="62" t="s">
        <v>435</v>
      </c>
      <c r="H375" s="5">
        <v>0</v>
      </c>
      <c r="I375" s="86">
        <v>65</v>
      </c>
      <c r="J375" s="6"/>
      <c r="K375" s="83">
        <v>0</v>
      </c>
      <c r="L375" s="104" t="s">
        <v>37</v>
      </c>
      <c r="M375" s="105"/>
      <c r="N375" s="106"/>
    </row>
    <row r="376" spans="2:14" ht="13.5" customHeight="1" x14ac:dyDescent="0.15">
      <c r="B376" s="16">
        <v>270</v>
      </c>
      <c r="C376" s="59" t="s">
        <v>422</v>
      </c>
      <c r="D376" s="60">
        <v>270</v>
      </c>
      <c r="E376" s="59" t="s">
        <v>422</v>
      </c>
      <c r="F376" s="61">
        <v>27019</v>
      </c>
      <c r="G376" s="62" t="s">
        <v>436</v>
      </c>
      <c r="H376" s="5">
        <v>0</v>
      </c>
      <c r="I376" s="86">
        <v>15</v>
      </c>
      <c r="J376" s="6"/>
      <c r="K376" s="83">
        <v>0</v>
      </c>
      <c r="L376" s="104" t="s">
        <v>37</v>
      </c>
      <c r="M376" s="105"/>
      <c r="N376" s="106"/>
    </row>
    <row r="377" spans="2:14" ht="13.5" customHeight="1" x14ac:dyDescent="0.15">
      <c r="B377" s="16">
        <v>270</v>
      </c>
      <c r="C377" s="59" t="s">
        <v>422</v>
      </c>
      <c r="D377" s="60">
        <v>270</v>
      </c>
      <c r="E377" s="59" t="s">
        <v>422</v>
      </c>
      <c r="F377" s="61">
        <v>27020</v>
      </c>
      <c r="G377" s="62" t="s">
        <v>437</v>
      </c>
      <c r="H377" s="5">
        <v>0</v>
      </c>
      <c r="I377" s="86">
        <v>15</v>
      </c>
      <c r="J377" s="6"/>
      <c r="K377" s="83">
        <v>0</v>
      </c>
      <c r="L377" s="104" t="s">
        <v>37</v>
      </c>
      <c r="M377" s="105"/>
      <c r="N377" s="106"/>
    </row>
    <row r="378" spans="2:14" ht="13.5" customHeight="1" x14ac:dyDescent="0.15">
      <c r="B378" s="16">
        <v>270</v>
      </c>
      <c r="C378" s="59" t="s">
        <v>422</v>
      </c>
      <c r="D378" s="60">
        <v>270</v>
      </c>
      <c r="E378" s="59" t="s">
        <v>422</v>
      </c>
      <c r="F378" s="61">
        <v>27022</v>
      </c>
      <c r="G378" s="62" t="s">
        <v>438</v>
      </c>
      <c r="H378" s="5">
        <v>0</v>
      </c>
      <c r="I378" s="86">
        <v>15</v>
      </c>
      <c r="J378" s="6"/>
      <c r="K378" s="83">
        <v>0</v>
      </c>
      <c r="L378" s="104" t="s">
        <v>37</v>
      </c>
      <c r="M378" s="105"/>
      <c r="N378" s="106"/>
    </row>
    <row r="379" spans="2:14" ht="13.5" customHeight="1" x14ac:dyDescent="0.15">
      <c r="B379" s="16">
        <v>270</v>
      </c>
      <c r="C379" s="59" t="s">
        <v>422</v>
      </c>
      <c r="D379" s="60">
        <v>270</v>
      </c>
      <c r="E379" s="59" t="s">
        <v>422</v>
      </c>
      <c r="F379" s="61">
        <v>55110</v>
      </c>
      <c r="G379" s="62" t="s">
        <v>439</v>
      </c>
      <c r="H379" s="5">
        <v>0</v>
      </c>
      <c r="I379" s="86">
        <v>30</v>
      </c>
      <c r="J379" s="6"/>
      <c r="K379" s="83">
        <v>0</v>
      </c>
      <c r="L379" s="104" t="s">
        <v>37</v>
      </c>
      <c r="M379" s="105"/>
      <c r="N379" s="106"/>
    </row>
    <row r="380" spans="2:14" ht="13.5" customHeight="1" x14ac:dyDescent="0.15">
      <c r="B380" s="16">
        <v>270</v>
      </c>
      <c r="C380" s="63" t="s">
        <v>422</v>
      </c>
      <c r="D380" s="64">
        <v>270</v>
      </c>
      <c r="E380" s="65" t="s">
        <v>422</v>
      </c>
      <c r="F380" s="66" t="s">
        <v>18</v>
      </c>
      <c r="G380" s="67" t="s">
        <v>440</v>
      </c>
      <c r="H380" s="21">
        <v>0</v>
      </c>
      <c r="I380" s="84">
        <f>SUM(I$363:I$379)</f>
        <v>940</v>
      </c>
      <c r="J380" s="36">
        <f>K$380</f>
        <v>0</v>
      </c>
      <c r="K380" s="84">
        <f>SUM(K$363:K$379)</f>
        <v>0</v>
      </c>
      <c r="L380" s="119"/>
      <c r="M380" s="120"/>
      <c r="N380" s="121"/>
    </row>
    <row r="381" spans="2:14" ht="13.5" customHeight="1" x14ac:dyDescent="0.15">
      <c r="B381" s="16">
        <v>280</v>
      </c>
      <c r="C381" s="55" t="s">
        <v>441</v>
      </c>
      <c r="D381" s="56">
        <v>281</v>
      </c>
      <c r="E381" s="55" t="s">
        <v>442</v>
      </c>
      <c r="F381" s="57">
        <v>28001</v>
      </c>
      <c r="G381" s="58" t="s">
        <v>443</v>
      </c>
      <c r="H381" s="19">
        <v>0</v>
      </c>
      <c r="I381" s="85">
        <v>75</v>
      </c>
      <c r="J381" s="20"/>
      <c r="K381" s="82">
        <v>0</v>
      </c>
      <c r="L381" s="101" t="s">
        <v>37</v>
      </c>
      <c r="M381" s="102"/>
      <c r="N381" s="103"/>
    </row>
    <row r="382" spans="2:14" ht="13.5" customHeight="1" x14ac:dyDescent="0.15">
      <c r="B382" s="16">
        <v>280</v>
      </c>
      <c r="C382" s="59" t="s">
        <v>441</v>
      </c>
      <c r="D382" s="60">
        <v>281</v>
      </c>
      <c r="E382" s="59" t="s">
        <v>442</v>
      </c>
      <c r="F382" s="61">
        <v>28003</v>
      </c>
      <c r="G382" s="62" t="s">
        <v>444</v>
      </c>
      <c r="H382" s="5">
        <v>0</v>
      </c>
      <c r="I382" s="86">
        <v>130</v>
      </c>
      <c r="J382" s="6"/>
      <c r="K382" s="83">
        <v>0</v>
      </c>
      <c r="L382" s="104" t="s">
        <v>37</v>
      </c>
      <c r="M382" s="105"/>
      <c r="N382" s="106"/>
    </row>
    <row r="383" spans="2:14" ht="13.5" customHeight="1" x14ac:dyDescent="0.15">
      <c r="B383" s="16">
        <v>280</v>
      </c>
      <c r="C383" s="59" t="s">
        <v>441</v>
      </c>
      <c r="D383" s="60">
        <v>281</v>
      </c>
      <c r="E383" s="59" t="s">
        <v>442</v>
      </c>
      <c r="F383" s="61">
        <v>28004</v>
      </c>
      <c r="G383" s="62" t="s">
        <v>445</v>
      </c>
      <c r="H383" s="5">
        <v>0</v>
      </c>
      <c r="I383" s="86">
        <v>60</v>
      </c>
      <c r="J383" s="6"/>
      <c r="K383" s="83">
        <v>0</v>
      </c>
      <c r="L383" s="104" t="s">
        <v>37</v>
      </c>
      <c r="M383" s="105"/>
      <c r="N383" s="106"/>
    </row>
    <row r="384" spans="2:14" ht="13.5" customHeight="1" x14ac:dyDescent="0.15">
      <c r="B384" s="16">
        <v>280</v>
      </c>
      <c r="C384" s="59" t="s">
        <v>441</v>
      </c>
      <c r="D384" s="60">
        <v>281</v>
      </c>
      <c r="E384" s="59" t="s">
        <v>442</v>
      </c>
      <c r="F384" s="61">
        <v>28007</v>
      </c>
      <c r="G384" s="62" t="s">
        <v>446</v>
      </c>
      <c r="H384" s="5">
        <v>0</v>
      </c>
      <c r="I384" s="86">
        <v>0</v>
      </c>
      <c r="J384" s="6"/>
      <c r="K384" s="83">
        <v>0</v>
      </c>
      <c r="L384" s="104" t="s">
        <v>37</v>
      </c>
      <c r="M384" s="105"/>
      <c r="N384" s="106"/>
    </row>
    <row r="385" spans="2:14" ht="13.5" customHeight="1" x14ac:dyDescent="0.15">
      <c r="B385" s="16">
        <v>280</v>
      </c>
      <c r="C385" s="59" t="s">
        <v>441</v>
      </c>
      <c r="D385" s="60">
        <v>281</v>
      </c>
      <c r="E385" s="59" t="s">
        <v>442</v>
      </c>
      <c r="F385" s="61">
        <v>28008</v>
      </c>
      <c r="G385" s="62" t="s">
        <v>447</v>
      </c>
      <c r="H385" s="5">
        <v>0</v>
      </c>
      <c r="I385" s="86">
        <v>40</v>
      </c>
      <c r="J385" s="6"/>
      <c r="K385" s="83">
        <v>0</v>
      </c>
      <c r="L385" s="104" t="s">
        <v>37</v>
      </c>
      <c r="M385" s="105"/>
      <c r="N385" s="106"/>
    </row>
    <row r="386" spans="2:14" ht="13.5" customHeight="1" x14ac:dyDescent="0.15">
      <c r="B386" s="16">
        <v>280</v>
      </c>
      <c r="C386" s="59" t="s">
        <v>441</v>
      </c>
      <c r="D386" s="60">
        <v>281</v>
      </c>
      <c r="E386" s="59" t="s">
        <v>442</v>
      </c>
      <c r="F386" s="61">
        <v>28009</v>
      </c>
      <c r="G386" s="62" t="s">
        <v>448</v>
      </c>
      <c r="H386" s="5">
        <v>0</v>
      </c>
      <c r="I386" s="86">
        <v>30</v>
      </c>
      <c r="J386" s="6"/>
      <c r="K386" s="83">
        <v>0</v>
      </c>
      <c r="L386" s="104" t="s">
        <v>37</v>
      </c>
      <c r="M386" s="105"/>
      <c r="N386" s="106"/>
    </row>
    <row r="387" spans="2:14" ht="13.5" customHeight="1" x14ac:dyDescent="0.15">
      <c r="B387" s="16">
        <v>280</v>
      </c>
      <c r="C387" s="59" t="s">
        <v>441</v>
      </c>
      <c r="D387" s="60">
        <v>281</v>
      </c>
      <c r="E387" s="59" t="s">
        <v>442</v>
      </c>
      <c r="F387" s="61">
        <v>28010</v>
      </c>
      <c r="G387" s="62" t="s">
        <v>449</v>
      </c>
      <c r="H387" s="5">
        <v>0</v>
      </c>
      <c r="I387" s="86">
        <v>20</v>
      </c>
      <c r="J387" s="6"/>
      <c r="K387" s="83">
        <v>0</v>
      </c>
      <c r="L387" s="104" t="s">
        <v>37</v>
      </c>
      <c r="M387" s="105"/>
      <c r="N387" s="106"/>
    </row>
    <row r="388" spans="2:14" ht="13.5" customHeight="1" x14ac:dyDescent="0.15">
      <c r="B388" s="16">
        <v>280</v>
      </c>
      <c r="C388" s="59" t="s">
        <v>441</v>
      </c>
      <c r="D388" s="60">
        <v>281</v>
      </c>
      <c r="E388" s="59" t="s">
        <v>442</v>
      </c>
      <c r="F388" s="61">
        <v>28012</v>
      </c>
      <c r="G388" s="62" t="s">
        <v>450</v>
      </c>
      <c r="H388" s="5">
        <v>0</v>
      </c>
      <c r="I388" s="86">
        <v>5</v>
      </c>
      <c r="J388" s="6"/>
      <c r="K388" s="83">
        <v>0</v>
      </c>
      <c r="L388" s="104" t="s">
        <v>37</v>
      </c>
      <c r="M388" s="105"/>
      <c r="N388" s="106"/>
    </row>
    <row r="389" spans="2:14" ht="13.5" customHeight="1" x14ac:dyDescent="0.15">
      <c r="B389" s="16">
        <v>280</v>
      </c>
      <c r="C389" s="59" t="s">
        <v>441</v>
      </c>
      <c r="D389" s="60">
        <v>281</v>
      </c>
      <c r="E389" s="59" t="s">
        <v>442</v>
      </c>
      <c r="F389" s="61">
        <v>28013</v>
      </c>
      <c r="G389" s="62" t="s">
        <v>451</v>
      </c>
      <c r="H389" s="5">
        <v>0</v>
      </c>
      <c r="I389" s="86">
        <v>20</v>
      </c>
      <c r="J389" s="6"/>
      <c r="K389" s="83">
        <v>0</v>
      </c>
      <c r="L389" s="104" t="s">
        <v>37</v>
      </c>
      <c r="M389" s="105"/>
      <c r="N389" s="106"/>
    </row>
    <row r="390" spans="2:14" ht="13.5" customHeight="1" x14ac:dyDescent="0.15">
      <c r="B390" s="16">
        <v>280</v>
      </c>
      <c r="C390" s="59" t="s">
        <v>441</v>
      </c>
      <c r="D390" s="60">
        <v>281</v>
      </c>
      <c r="E390" s="59" t="s">
        <v>442</v>
      </c>
      <c r="F390" s="61">
        <v>28016</v>
      </c>
      <c r="G390" s="62" t="s">
        <v>452</v>
      </c>
      <c r="H390" s="5">
        <v>0</v>
      </c>
      <c r="I390" s="86">
        <v>10</v>
      </c>
      <c r="J390" s="6"/>
      <c r="K390" s="83">
        <v>0</v>
      </c>
      <c r="L390" s="104" t="s">
        <v>37</v>
      </c>
      <c r="M390" s="105"/>
      <c r="N390" s="106"/>
    </row>
    <row r="391" spans="2:14" ht="13.5" customHeight="1" x14ac:dyDescent="0.15">
      <c r="B391" s="16">
        <v>280</v>
      </c>
      <c r="C391" s="63" t="s">
        <v>441</v>
      </c>
      <c r="D391" s="64">
        <v>281</v>
      </c>
      <c r="E391" s="65" t="s">
        <v>442</v>
      </c>
      <c r="F391" s="66" t="s">
        <v>18</v>
      </c>
      <c r="G391" s="67" t="s">
        <v>453</v>
      </c>
      <c r="H391" s="21">
        <v>0</v>
      </c>
      <c r="I391" s="84">
        <f>SUM(I$381:I$390)</f>
        <v>390</v>
      </c>
      <c r="J391" s="36">
        <f>K$391</f>
        <v>0</v>
      </c>
      <c r="K391" s="84">
        <f>SUM(K$381:K$390)</f>
        <v>0</v>
      </c>
      <c r="L391" s="119"/>
      <c r="M391" s="120"/>
      <c r="N391" s="121"/>
    </row>
    <row r="392" spans="2:14" ht="13.5" customHeight="1" x14ac:dyDescent="0.15">
      <c r="B392" s="16">
        <v>280</v>
      </c>
      <c r="C392" s="55" t="s">
        <v>441</v>
      </c>
      <c r="D392" s="56">
        <v>282</v>
      </c>
      <c r="E392" s="55" t="s">
        <v>454</v>
      </c>
      <c r="F392" s="57">
        <v>28026</v>
      </c>
      <c r="G392" s="58" t="s">
        <v>455</v>
      </c>
      <c r="H392" s="19">
        <v>0</v>
      </c>
      <c r="I392" s="85">
        <v>40</v>
      </c>
      <c r="J392" s="20"/>
      <c r="K392" s="82">
        <v>0</v>
      </c>
      <c r="L392" s="101" t="s">
        <v>37</v>
      </c>
      <c r="M392" s="102"/>
      <c r="N392" s="103"/>
    </row>
    <row r="393" spans="2:14" ht="13.5" customHeight="1" x14ac:dyDescent="0.15">
      <c r="B393" s="16">
        <v>280</v>
      </c>
      <c r="C393" s="59" t="s">
        <v>441</v>
      </c>
      <c r="D393" s="60">
        <v>282</v>
      </c>
      <c r="E393" s="59" t="s">
        <v>454</v>
      </c>
      <c r="F393" s="61">
        <v>28027</v>
      </c>
      <c r="G393" s="62" t="s">
        <v>456</v>
      </c>
      <c r="H393" s="5">
        <v>0</v>
      </c>
      <c r="I393" s="86">
        <v>30</v>
      </c>
      <c r="J393" s="6"/>
      <c r="K393" s="83">
        <v>0</v>
      </c>
      <c r="L393" s="104" t="s">
        <v>37</v>
      </c>
      <c r="M393" s="105"/>
      <c r="N393" s="106"/>
    </row>
    <row r="394" spans="2:14" ht="13.5" customHeight="1" x14ac:dyDescent="0.15">
      <c r="B394" s="16">
        <v>280</v>
      </c>
      <c r="C394" s="59" t="s">
        <v>441</v>
      </c>
      <c r="D394" s="60">
        <v>282</v>
      </c>
      <c r="E394" s="59" t="s">
        <v>454</v>
      </c>
      <c r="F394" s="61">
        <v>28028</v>
      </c>
      <c r="G394" s="62" t="s">
        <v>457</v>
      </c>
      <c r="H394" s="5">
        <v>0</v>
      </c>
      <c r="I394" s="86">
        <v>15</v>
      </c>
      <c r="J394" s="6"/>
      <c r="K394" s="83">
        <v>0</v>
      </c>
      <c r="L394" s="104" t="s">
        <v>37</v>
      </c>
      <c r="M394" s="105"/>
      <c r="N394" s="106"/>
    </row>
    <row r="395" spans="2:14" ht="13.5" customHeight="1" x14ac:dyDescent="0.15">
      <c r="B395" s="16">
        <v>280</v>
      </c>
      <c r="C395" s="59" t="s">
        <v>441</v>
      </c>
      <c r="D395" s="60">
        <v>282</v>
      </c>
      <c r="E395" s="59" t="s">
        <v>454</v>
      </c>
      <c r="F395" s="61">
        <v>28029</v>
      </c>
      <c r="G395" s="62" t="s">
        <v>458</v>
      </c>
      <c r="H395" s="5">
        <v>0</v>
      </c>
      <c r="I395" s="86">
        <v>40</v>
      </c>
      <c r="J395" s="6"/>
      <c r="K395" s="83">
        <v>0</v>
      </c>
      <c r="L395" s="104" t="s">
        <v>37</v>
      </c>
      <c r="M395" s="105"/>
      <c r="N395" s="106"/>
    </row>
    <row r="396" spans="2:14" ht="13.5" customHeight="1" x14ac:dyDescent="0.15">
      <c r="B396" s="16">
        <v>280</v>
      </c>
      <c r="C396" s="59" t="s">
        <v>441</v>
      </c>
      <c r="D396" s="60">
        <v>282</v>
      </c>
      <c r="E396" s="59" t="s">
        <v>454</v>
      </c>
      <c r="F396" s="61">
        <v>28030</v>
      </c>
      <c r="G396" s="62" t="s">
        <v>459</v>
      </c>
      <c r="H396" s="5">
        <v>0</v>
      </c>
      <c r="I396" s="86">
        <v>45</v>
      </c>
      <c r="J396" s="6"/>
      <c r="K396" s="83">
        <v>0</v>
      </c>
      <c r="L396" s="104" t="s">
        <v>37</v>
      </c>
      <c r="M396" s="105"/>
      <c r="N396" s="106"/>
    </row>
    <row r="397" spans="2:14" ht="13.5" customHeight="1" x14ac:dyDescent="0.15">
      <c r="B397" s="16">
        <v>280</v>
      </c>
      <c r="C397" s="59" t="s">
        <v>441</v>
      </c>
      <c r="D397" s="60">
        <v>282</v>
      </c>
      <c r="E397" s="59" t="s">
        <v>454</v>
      </c>
      <c r="F397" s="61">
        <v>28031</v>
      </c>
      <c r="G397" s="62" t="s">
        <v>460</v>
      </c>
      <c r="H397" s="5">
        <v>0</v>
      </c>
      <c r="I397" s="86">
        <v>60</v>
      </c>
      <c r="J397" s="6"/>
      <c r="K397" s="83">
        <v>0</v>
      </c>
      <c r="L397" s="104" t="s">
        <v>37</v>
      </c>
      <c r="M397" s="105"/>
      <c r="N397" s="106"/>
    </row>
    <row r="398" spans="2:14" ht="13.5" customHeight="1" x14ac:dyDescent="0.15">
      <c r="B398" s="16">
        <v>280</v>
      </c>
      <c r="C398" s="59" t="s">
        <v>441</v>
      </c>
      <c r="D398" s="60">
        <v>282</v>
      </c>
      <c r="E398" s="59" t="s">
        <v>454</v>
      </c>
      <c r="F398" s="61">
        <v>28033</v>
      </c>
      <c r="G398" s="62" t="s">
        <v>461</v>
      </c>
      <c r="H398" s="5">
        <v>0</v>
      </c>
      <c r="I398" s="86">
        <v>920</v>
      </c>
      <c r="J398" s="6"/>
      <c r="K398" s="83">
        <v>0</v>
      </c>
      <c r="L398" s="104" t="s">
        <v>37</v>
      </c>
      <c r="M398" s="105"/>
      <c r="N398" s="106"/>
    </row>
    <row r="399" spans="2:14" ht="13.5" customHeight="1" x14ac:dyDescent="0.15">
      <c r="B399" s="16">
        <v>280</v>
      </c>
      <c r="C399" s="59" t="s">
        <v>441</v>
      </c>
      <c r="D399" s="60">
        <v>282</v>
      </c>
      <c r="E399" s="59" t="s">
        <v>454</v>
      </c>
      <c r="F399" s="61">
        <v>28034</v>
      </c>
      <c r="G399" s="62" t="s">
        <v>462</v>
      </c>
      <c r="H399" s="5">
        <v>0</v>
      </c>
      <c r="I399" s="86">
        <v>580</v>
      </c>
      <c r="J399" s="6"/>
      <c r="K399" s="83">
        <v>0</v>
      </c>
      <c r="L399" s="104" t="s">
        <v>37</v>
      </c>
      <c r="M399" s="105"/>
      <c r="N399" s="106"/>
    </row>
    <row r="400" spans="2:14" ht="13.5" customHeight="1" x14ac:dyDescent="0.15">
      <c r="B400" s="16">
        <v>280</v>
      </c>
      <c r="C400" s="59" t="s">
        <v>441</v>
      </c>
      <c r="D400" s="60">
        <v>282</v>
      </c>
      <c r="E400" s="59" t="s">
        <v>454</v>
      </c>
      <c r="F400" s="61">
        <v>28035</v>
      </c>
      <c r="G400" s="62" t="s">
        <v>463</v>
      </c>
      <c r="H400" s="5">
        <v>0</v>
      </c>
      <c r="I400" s="86">
        <v>770</v>
      </c>
      <c r="J400" s="6"/>
      <c r="K400" s="83">
        <v>0</v>
      </c>
      <c r="L400" s="104" t="s">
        <v>37</v>
      </c>
      <c r="M400" s="105"/>
      <c r="N400" s="106"/>
    </row>
    <row r="401" spans="2:14" ht="13.5" customHeight="1" x14ac:dyDescent="0.15">
      <c r="B401" s="16">
        <v>280</v>
      </c>
      <c r="C401" s="59" t="s">
        <v>441</v>
      </c>
      <c r="D401" s="60">
        <v>282</v>
      </c>
      <c r="E401" s="59" t="s">
        <v>454</v>
      </c>
      <c r="F401" s="61">
        <v>28037</v>
      </c>
      <c r="G401" s="62" t="s">
        <v>464</v>
      </c>
      <c r="H401" s="5">
        <v>0</v>
      </c>
      <c r="I401" s="86">
        <v>715</v>
      </c>
      <c r="J401" s="6"/>
      <c r="K401" s="83">
        <v>0</v>
      </c>
      <c r="L401" s="104" t="s">
        <v>37</v>
      </c>
      <c r="M401" s="105"/>
      <c r="N401" s="106"/>
    </row>
    <row r="402" spans="2:14" ht="13.5" customHeight="1" x14ac:dyDescent="0.15">
      <c r="B402" s="16">
        <v>280</v>
      </c>
      <c r="C402" s="59" t="s">
        <v>441</v>
      </c>
      <c r="D402" s="60">
        <v>282</v>
      </c>
      <c r="E402" s="59" t="s">
        <v>454</v>
      </c>
      <c r="F402" s="61">
        <v>28039</v>
      </c>
      <c r="G402" s="62" t="s">
        <v>465</v>
      </c>
      <c r="H402" s="5">
        <v>0</v>
      </c>
      <c r="I402" s="86">
        <v>30</v>
      </c>
      <c r="J402" s="6"/>
      <c r="K402" s="83">
        <v>0</v>
      </c>
      <c r="L402" s="104" t="s">
        <v>37</v>
      </c>
      <c r="M402" s="105"/>
      <c r="N402" s="106"/>
    </row>
    <row r="403" spans="2:14" ht="13.5" customHeight="1" x14ac:dyDescent="0.15">
      <c r="B403" s="16">
        <v>280</v>
      </c>
      <c r="C403" s="59" t="s">
        <v>441</v>
      </c>
      <c r="D403" s="60">
        <v>282</v>
      </c>
      <c r="E403" s="59" t="s">
        <v>454</v>
      </c>
      <c r="F403" s="61">
        <v>28043</v>
      </c>
      <c r="G403" s="62" t="s">
        <v>466</v>
      </c>
      <c r="H403" s="5">
        <v>0</v>
      </c>
      <c r="I403" s="86">
        <v>535</v>
      </c>
      <c r="J403" s="6"/>
      <c r="K403" s="83">
        <v>0</v>
      </c>
      <c r="L403" s="104" t="s">
        <v>37</v>
      </c>
      <c r="M403" s="105"/>
      <c r="N403" s="106"/>
    </row>
    <row r="404" spans="2:14" ht="13.5" customHeight="1" x14ac:dyDescent="0.15">
      <c r="B404" s="16">
        <v>280</v>
      </c>
      <c r="C404" s="59" t="s">
        <v>441</v>
      </c>
      <c r="D404" s="60">
        <v>282</v>
      </c>
      <c r="E404" s="59" t="s">
        <v>454</v>
      </c>
      <c r="F404" s="61">
        <v>55200</v>
      </c>
      <c r="G404" s="62" t="s">
        <v>467</v>
      </c>
      <c r="H404" s="5">
        <v>0</v>
      </c>
      <c r="I404" s="86">
        <v>80</v>
      </c>
      <c r="J404" s="6"/>
      <c r="K404" s="83">
        <v>0</v>
      </c>
      <c r="L404" s="104" t="s">
        <v>37</v>
      </c>
      <c r="M404" s="105"/>
      <c r="N404" s="106"/>
    </row>
    <row r="405" spans="2:14" ht="13.5" customHeight="1" x14ac:dyDescent="0.15">
      <c r="B405" s="16">
        <v>280</v>
      </c>
      <c r="C405" s="63" t="s">
        <v>441</v>
      </c>
      <c r="D405" s="64">
        <v>282</v>
      </c>
      <c r="E405" s="65" t="s">
        <v>454</v>
      </c>
      <c r="F405" s="66" t="s">
        <v>18</v>
      </c>
      <c r="G405" s="67" t="s">
        <v>468</v>
      </c>
      <c r="H405" s="21">
        <v>0</v>
      </c>
      <c r="I405" s="84">
        <f>SUM(I$392:I$404)</f>
        <v>3860</v>
      </c>
      <c r="J405" s="36">
        <f>K$405</f>
        <v>0</v>
      </c>
      <c r="K405" s="84">
        <f>SUM(K$392:K$404)</f>
        <v>0</v>
      </c>
      <c r="L405" s="119"/>
      <c r="M405" s="120"/>
      <c r="N405" s="121"/>
    </row>
    <row r="406" spans="2:14" ht="13.5" customHeight="1" x14ac:dyDescent="0.15">
      <c r="B406" s="16">
        <v>280</v>
      </c>
      <c r="C406" s="55" t="s">
        <v>441</v>
      </c>
      <c r="D406" s="56">
        <v>283</v>
      </c>
      <c r="E406" s="55" t="s">
        <v>469</v>
      </c>
      <c r="F406" s="57">
        <v>28048</v>
      </c>
      <c r="G406" s="58" t="s">
        <v>470</v>
      </c>
      <c r="H406" s="19">
        <v>0</v>
      </c>
      <c r="I406" s="85">
        <v>240</v>
      </c>
      <c r="J406" s="20"/>
      <c r="K406" s="82">
        <v>0</v>
      </c>
      <c r="L406" s="101" t="s">
        <v>37</v>
      </c>
      <c r="M406" s="102"/>
      <c r="N406" s="103"/>
    </row>
    <row r="407" spans="2:14" ht="13.5" customHeight="1" x14ac:dyDescent="0.15">
      <c r="B407" s="16">
        <v>280</v>
      </c>
      <c r="C407" s="59" t="s">
        <v>441</v>
      </c>
      <c r="D407" s="60">
        <v>283</v>
      </c>
      <c r="E407" s="59" t="s">
        <v>469</v>
      </c>
      <c r="F407" s="61">
        <v>28049</v>
      </c>
      <c r="G407" s="62" t="s">
        <v>471</v>
      </c>
      <c r="H407" s="5">
        <v>0</v>
      </c>
      <c r="I407" s="86">
        <v>45</v>
      </c>
      <c r="J407" s="6"/>
      <c r="K407" s="83">
        <v>0</v>
      </c>
      <c r="L407" s="104" t="s">
        <v>37</v>
      </c>
      <c r="M407" s="105"/>
      <c r="N407" s="106"/>
    </row>
    <row r="408" spans="2:14" ht="13.5" customHeight="1" x14ac:dyDescent="0.15">
      <c r="B408" s="16">
        <v>280</v>
      </c>
      <c r="C408" s="59" t="s">
        <v>441</v>
      </c>
      <c r="D408" s="60">
        <v>283</v>
      </c>
      <c r="E408" s="59" t="s">
        <v>469</v>
      </c>
      <c r="F408" s="61">
        <v>28052</v>
      </c>
      <c r="G408" s="62" t="s">
        <v>472</v>
      </c>
      <c r="H408" s="5">
        <v>0</v>
      </c>
      <c r="I408" s="86">
        <v>45</v>
      </c>
      <c r="J408" s="6"/>
      <c r="K408" s="83">
        <v>0</v>
      </c>
      <c r="L408" s="104" t="s">
        <v>37</v>
      </c>
      <c r="M408" s="105"/>
      <c r="N408" s="106"/>
    </row>
    <row r="409" spans="2:14" ht="13.5" customHeight="1" x14ac:dyDescent="0.15">
      <c r="B409" s="16">
        <v>280</v>
      </c>
      <c r="C409" s="59" t="s">
        <v>441</v>
      </c>
      <c r="D409" s="60">
        <v>283</v>
      </c>
      <c r="E409" s="59" t="s">
        <v>469</v>
      </c>
      <c r="F409" s="61">
        <v>28053</v>
      </c>
      <c r="G409" s="62" t="s">
        <v>473</v>
      </c>
      <c r="H409" s="5">
        <v>0</v>
      </c>
      <c r="I409" s="86">
        <v>90</v>
      </c>
      <c r="J409" s="6"/>
      <c r="K409" s="83">
        <v>0</v>
      </c>
      <c r="L409" s="104" t="s">
        <v>37</v>
      </c>
      <c r="M409" s="105"/>
      <c r="N409" s="106"/>
    </row>
    <row r="410" spans="2:14" ht="13.5" customHeight="1" x14ac:dyDescent="0.15">
      <c r="B410" s="16">
        <v>280</v>
      </c>
      <c r="C410" s="59" t="s">
        <v>441</v>
      </c>
      <c r="D410" s="60">
        <v>283</v>
      </c>
      <c r="E410" s="59" t="s">
        <v>469</v>
      </c>
      <c r="F410" s="61">
        <v>28054</v>
      </c>
      <c r="G410" s="62" t="s">
        <v>474</v>
      </c>
      <c r="H410" s="5">
        <v>0</v>
      </c>
      <c r="I410" s="86">
        <v>0</v>
      </c>
      <c r="J410" s="6"/>
      <c r="K410" s="83">
        <v>0</v>
      </c>
      <c r="L410" s="104" t="s">
        <v>37</v>
      </c>
      <c r="M410" s="105"/>
      <c r="N410" s="106"/>
    </row>
    <row r="411" spans="2:14" ht="13.5" customHeight="1" x14ac:dyDescent="0.15">
      <c r="B411" s="16">
        <v>280</v>
      </c>
      <c r="C411" s="59" t="s">
        <v>441</v>
      </c>
      <c r="D411" s="60">
        <v>283</v>
      </c>
      <c r="E411" s="59" t="s">
        <v>469</v>
      </c>
      <c r="F411" s="61">
        <v>28055</v>
      </c>
      <c r="G411" s="62" t="s">
        <v>475</v>
      </c>
      <c r="H411" s="5">
        <v>0</v>
      </c>
      <c r="I411" s="86">
        <v>35</v>
      </c>
      <c r="J411" s="6"/>
      <c r="K411" s="83">
        <v>0</v>
      </c>
      <c r="L411" s="104" t="s">
        <v>37</v>
      </c>
      <c r="M411" s="105"/>
      <c r="N411" s="106"/>
    </row>
    <row r="412" spans="2:14" ht="13.5" customHeight="1" x14ac:dyDescent="0.15">
      <c r="B412" s="16">
        <v>280</v>
      </c>
      <c r="C412" s="59" t="s">
        <v>441</v>
      </c>
      <c r="D412" s="60">
        <v>283</v>
      </c>
      <c r="E412" s="59" t="s">
        <v>469</v>
      </c>
      <c r="F412" s="61">
        <v>28059</v>
      </c>
      <c r="G412" s="62" t="s">
        <v>476</v>
      </c>
      <c r="H412" s="5">
        <v>0</v>
      </c>
      <c r="I412" s="86">
        <v>330</v>
      </c>
      <c r="J412" s="6"/>
      <c r="K412" s="83">
        <v>0</v>
      </c>
      <c r="L412" s="104" t="s">
        <v>37</v>
      </c>
      <c r="M412" s="105"/>
      <c r="N412" s="106"/>
    </row>
    <row r="413" spans="2:14" ht="13.5" customHeight="1" x14ac:dyDescent="0.15">
      <c r="B413" s="16">
        <v>280</v>
      </c>
      <c r="C413" s="63" t="s">
        <v>441</v>
      </c>
      <c r="D413" s="64">
        <v>283</v>
      </c>
      <c r="E413" s="65" t="s">
        <v>469</v>
      </c>
      <c r="F413" s="66" t="s">
        <v>18</v>
      </c>
      <c r="G413" s="67" t="s">
        <v>477</v>
      </c>
      <c r="H413" s="21">
        <v>0</v>
      </c>
      <c r="I413" s="84">
        <f>SUM(I$406:I$412)</f>
        <v>785</v>
      </c>
      <c r="J413" s="36">
        <f>K$413</f>
        <v>0</v>
      </c>
      <c r="K413" s="84">
        <f>SUM(K$406:K$412)</f>
        <v>0</v>
      </c>
      <c r="L413" s="119"/>
      <c r="M413" s="120"/>
      <c r="N413" s="121"/>
    </row>
    <row r="414" spans="2:14" ht="13.5" customHeight="1" x14ac:dyDescent="0.15">
      <c r="B414" s="16">
        <v>280</v>
      </c>
      <c r="C414" s="55" t="s">
        <v>441</v>
      </c>
      <c r="D414" s="56">
        <v>284</v>
      </c>
      <c r="E414" s="55" t="s">
        <v>478</v>
      </c>
      <c r="F414" s="57">
        <v>28065</v>
      </c>
      <c r="G414" s="58" t="s">
        <v>479</v>
      </c>
      <c r="H414" s="19">
        <v>0</v>
      </c>
      <c r="I414" s="85">
        <v>95</v>
      </c>
      <c r="J414" s="20"/>
      <c r="K414" s="82">
        <v>0</v>
      </c>
      <c r="L414" s="101" t="s">
        <v>37</v>
      </c>
      <c r="M414" s="102"/>
      <c r="N414" s="103"/>
    </row>
    <row r="415" spans="2:14" ht="13.5" customHeight="1" x14ac:dyDescent="0.15">
      <c r="B415" s="16">
        <v>280</v>
      </c>
      <c r="C415" s="59" t="s">
        <v>441</v>
      </c>
      <c r="D415" s="60">
        <v>284</v>
      </c>
      <c r="E415" s="59" t="s">
        <v>478</v>
      </c>
      <c r="F415" s="61">
        <v>28066</v>
      </c>
      <c r="G415" s="62" t="s">
        <v>480</v>
      </c>
      <c r="H415" s="5">
        <v>0</v>
      </c>
      <c r="I415" s="86">
        <v>125</v>
      </c>
      <c r="J415" s="6"/>
      <c r="K415" s="83">
        <v>0</v>
      </c>
      <c r="L415" s="104" t="s">
        <v>37</v>
      </c>
      <c r="M415" s="105"/>
      <c r="N415" s="106"/>
    </row>
    <row r="416" spans="2:14" ht="13.5" customHeight="1" x14ac:dyDescent="0.15">
      <c r="B416" s="16">
        <v>280</v>
      </c>
      <c r="C416" s="59" t="s">
        <v>441</v>
      </c>
      <c r="D416" s="60">
        <v>284</v>
      </c>
      <c r="E416" s="59" t="s">
        <v>478</v>
      </c>
      <c r="F416" s="61">
        <v>28067</v>
      </c>
      <c r="G416" s="62" t="s">
        <v>481</v>
      </c>
      <c r="H416" s="5">
        <v>0</v>
      </c>
      <c r="I416" s="86">
        <v>60</v>
      </c>
      <c r="J416" s="6"/>
      <c r="K416" s="83">
        <v>0</v>
      </c>
      <c r="L416" s="104" t="s">
        <v>37</v>
      </c>
      <c r="M416" s="105"/>
      <c r="N416" s="106"/>
    </row>
    <row r="417" spans="2:14" ht="13.5" customHeight="1" x14ac:dyDescent="0.15">
      <c r="B417" s="16">
        <v>280</v>
      </c>
      <c r="C417" s="59" t="s">
        <v>441</v>
      </c>
      <c r="D417" s="60">
        <v>284</v>
      </c>
      <c r="E417" s="59" t="s">
        <v>478</v>
      </c>
      <c r="F417" s="61">
        <v>28068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104" t="s">
        <v>37</v>
      </c>
      <c r="M417" s="105"/>
      <c r="N417" s="106"/>
    </row>
    <row r="418" spans="2:14" ht="13.5" customHeight="1" x14ac:dyDescent="0.15">
      <c r="B418" s="16">
        <v>280</v>
      </c>
      <c r="C418" s="59" t="s">
        <v>441</v>
      </c>
      <c r="D418" s="60">
        <v>284</v>
      </c>
      <c r="E418" s="59" t="s">
        <v>478</v>
      </c>
      <c r="F418" s="61">
        <v>28069</v>
      </c>
      <c r="G418" s="62" t="s">
        <v>483</v>
      </c>
      <c r="H418" s="5">
        <v>0</v>
      </c>
      <c r="I418" s="86">
        <v>15</v>
      </c>
      <c r="J418" s="6"/>
      <c r="K418" s="83">
        <v>0</v>
      </c>
      <c r="L418" s="104" t="s">
        <v>37</v>
      </c>
      <c r="M418" s="105"/>
      <c r="N418" s="106"/>
    </row>
    <row r="419" spans="2:14" ht="13.5" customHeight="1" x14ac:dyDescent="0.15">
      <c r="B419" s="16">
        <v>280</v>
      </c>
      <c r="C419" s="59" t="s">
        <v>441</v>
      </c>
      <c r="D419" s="60">
        <v>284</v>
      </c>
      <c r="E419" s="59" t="s">
        <v>478</v>
      </c>
      <c r="F419" s="61">
        <v>28070</v>
      </c>
      <c r="G419" s="62" t="s">
        <v>484</v>
      </c>
      <c r="H419" s="5">
        <v>0</v>
      </c>
      <c r="I419" s="86">
        <v>145</v>
      </c>
      <c r="J419" s="6"/>
      <c r="K419" s="83">
        <v>0</v>
      </c>
      <c r="L419" s="104" t="s">
        <v>37</v>
      </c>
      <c r="M419" s="105"/>
      <c r="N419" s="106"/>
    </row>
    <row r="420" spans="2:14" ht="13.5" customHeight="1" x14ac:dyDescent="0.15">
      <c r="B420" s="16">
        <v>280</v>
      </c>
      <c r="C420" s="59" t="s">
        <v>441</v>
      </c>
      <c r="D420" s="60">
        <v>284</v>
      </c>
      <c r="E420" s="59" t="s">
        <v>478</v>
      </c>
      <c r="F420" s="61">
        <v>28071</v>
      </c>
      <c r="G420" s="62" t="s">
        <v>485</v>
      </c>
      <c r="H420" s="5">
        <v>0</v>
      </c>
      <c r="I420" s="86">
        <v>95</v>
      </c>
      <c r="J420" s="6"/>
      <c r="K420" s="83">
        <v>0</v>
      </c>
      <c r="L420" s="104" t="s">
        <v>37</v>
      </c>
      <c r="M420" s="105"/>
      <c r="N420" s="106"/>
    </row>
    <row r="421" spans="2:14" ht="13.5" customHeight="1" x14ac:dyDescent="0.15">
      <c r="B421" s="16">
        <v>280</v>
      </c>
      <c r="C421" s="59" t="s">
        <v>441</v>
      </c>
      <c r="D421" s="60">
        <v>284</v>
      </c>
      <c r="E421" s="59" t="s">
        <v>478</v>
      </c>
      <c r="F421" s="61">
        <v>28072</v>
      </c>
      <c r="G421" s="62" t="s">
        <v>486</v>
      </c>
      <c r="H421" s="5">
        <v>0</v>
      </c>
      <c r="I421" s="86">
        <v>155</v>
      </c>
      <c r="J421" s="6"/>
      <c r="K421" s="83">
        <v>0</v>
      </c>
      <c r="L421" s="104" t="s">
        <v>37</v>
      </c>
      <c r="M421" s="105"/>
      <c r="N421" s="106"/>
    </row>
    <row r="422" spans="2:14" ht="13.5" customHeight="1" x14ac:dyDescent="0.15">
      <c r="B422" s="16">
        <v>280</v>
      </c>
      <c r="C422" s="59" t="s">
        <v>441</v>
      </c>
      <c r="D422" s="60">
        <v>284</v>
      </c>
      <c r="E422" s="59" t="s">
        <v>478</v>
      </c>
      <c r="F422" s="61">
        <v>28073</v>
      </c>
      <c r="G422" s="62" t="s">
        <v>487</v>
      </c>
      <c r="H422" s="5">
        <v>0</v>
      </c>
      <c r="I422" s="86">
        <v>120</v>
      </c>
      <c r="J422" s="6"/>
      <c r="K422" s="83">
        <v>0</v>
      </c>
      <c r="L422" s="104" t="s">
        <v>37</v>
      </c>
      <c r="M422" s="105"/>
      <c r="N422" s="106"/>
    </row>
    <row r="423" spans="2:14" ht="13.5" customHeight="1" x14ac:dyDescent="0.15">
      <c r="B423" s="16">
        <v>280</v>
      </c>
      <c r="C423" s="59" t="s">
        <v>441</v>
      </c>
      <c r="D423" s="60">
        <v>284</v>
      </c>
      <c r="E423" s="59" t="s">
        <v>478</v>
      </c>
      <c r="F423" s="61">
        <v>28074</v>
      </c>
      <c r="G423" s="62" t="s">
        <v>488</v>
      </c>
      <c r="H423" s="5">
        <v>0</v>
      </c>
      <c r="I423" s="86">
        <v>70</v>
      </c>
      <c r="J423" s="6"/>
      <c r="K423" s="83">
        <v>0</v>
      </c>
      <c r="L423" s="104" t="s">
        <v>37</v>
      </c>
      <c r="M423" s="105"/>
      <c r="N423" s="106"/>
    </row>
    <row r="424" spans="2:14" ht="13.5" customHeight="1" x14ac:dyDescent="0.15">
      <c r="B424" s="16">
        <v>280</v>
      </c>
      <c r="C424" s="59" t="s">
        <v>441</v>
      </c>
      <c r="D424" s="60">
        <v>284</v>
      </c>
      <c r="E424" s="59" t="s">
        <v>478</v>
      </c>
      <c r="F424" s="61">
        <v>28075</v>
      </c>
      <c r="G424" s="62" t="s">
        <v>489</v>
      </c>
      <c r="H424" s="5">
        <v>0</v>
      </c>
      <c r="I424" s="86">
        <v>35</v>
      </c>
      <c r="J424" s="6"/>
      <c r="K424" s="83">
        <v>0</v>
      </c>
      <c r="L424" s="104" t="s">
        <v>37</v>
      </c>
      <c r="M424" s="105"/>
      <c r="N424" s="106"/>
    </row>
    <row r="425" spans="2:14" ht="13.5" customHeight="1" x14ac:dyDescent="0.15">
      <c r="B425" s="16">
        <v>280</v>
      </c>
      <c r="C425" s="59" t="s">
        <v>441</v>
      </c>
      <c r="D425" s="60">
        <v>284</v>
      </c>
      <c r="E425" s="59" t="s">
        <v>478</v>
      </c>
      <c r="F425" s="61">
        <v>28076</v>
      </c>
      <c r="G425" s="62" t="s">
        <v>490</v>
      </c>
      <c r="H425" s="5">
        <v>0</v>
      </c>
      <c r="I425" s="86">
        <v>60</v>
      </c>
      <c r="J425" s="6"/>
      <c r="K425" s="83">
        <v>0</v>
      </c>
      <c r="L425" s="104" t="s">
        <v>37</v>
      </c>
      <c r="M425" s="105"/>
      <c r="N425" s="106"/>
    </row>
    <row r="426" spans="2:14" ht="13.5" customHeight="1" x14ac:dyDescent="0.15">
      <c r="B426" s="16">
        <v>280</v>
      </c>
      <c r="C426" s="59" t="s">
        <v>441</v>
      </c>
      <c r="D426" s="60">
        <v>284</v>
      </c>
      <c r="E426" s="59" t="s">
        <v>478</v>
      </c>
      <c r="F426" s="61">
        <v>28077</v>
      </c>
      <c r="G426" s="62" t="s">
        <v>491</v>
      </c>
      <c r="H426" s="5">
        <v>0</v>
      </c>
      <c r="I426" s="86">
        <v>5</v>
      </c>
      <c r="J426" s="6"/>
      <c r="K426" s="83">
        <v>0</v>
      </c>
      <c r="L426" s="104" t="s">
        <v>37</v>
      </c>
      <c r="M426" s="105"/>
      <c r="N426" s="106"/>
    </row>
    <row r="427" spans="2:14" ht="13.5" customHeight="1" x14ac:dyDescent="0.15">
      <c r="B427" s="16">
        <v>280</v>
      </c>
      <c r="C427" s="63" t="s">
        <v>441</v>
      </c>
      <c r="D427" s="64">
        <v>284</v>
      </c>
      <c r="E427" s="65" t="s">
        <v>478</v>
      </c>
      <c r="F427" s="66" t="s">
        <v>18</v>
      </c>
      <c r="G427" s="67" t="s">
        <v>492</v>
      </c>
      <c r="H427" s="21">
        <v>0</v>
      </c>
      <c r="I427" s="84">
        <f>SUM(I$414:I$426)</f>
        <v>1035</v>
      </c>
      <c r="J427" s="36">
        <f>K$427</f>
        <v>0</v>
      </c>
      <c r="K427" s="84">
        <f>SUM(K$414:K$426)</f>
        <v>0</v>
      </c>
      <c r="L427" s="119"/>
      <c r="M427" s="120"/>
      <c r="N427" s="121"/>
    </row>
    <row r="428" spans="2:14" ht="13.5" customHeight="1" x14ac:dyDescent="0.15">
      <c r="B428" s="16">
        <v>280</v>
      </c>
      <c r="C428" s="55" t="s">
        <v>441</v>
      </c>
      <c r="D428" s="56">
        <v>285</v>
      </c>
      <c r="E428" s="55" t="s">
        <v>493</v>
      </c>
      <c r="F428" s="57">
        <v>28083</v>
      </c>
      <c r="G428" s="58" t="s">
        <v>494</v>
      </c>
      <c r="H428" s="19">
        <v>0</v>
      </c>
      <c r="I428" s="85">
        <v>20</v>
      </c>
      <c r="J428" s="20"/>
      <c r="K428" s="82">
        <v>0</v>
      </c>
      <c r="L428" s="101" t="s">
        <v>37</v>
      </c>
      <c r="M428" s="102"/>
      <c r="N428" s="103"/>
    </row>
    <row r="429" spans="2:14" ht="13.5" customHeight="1" x14ac:dyDescent="0.15">
      <c r="B429" s="16">
        <v>280</v>
      </c>
      <c r="C429" s="59" t="s">
        <v>441</v>
      </c>
      <c r="D429" s="60">
        <v>285</v>
      </c>
      <c r="E429" s="59" t="s">
        <v>493</v>
      </c>
      <c r="F429" s="61">
        <v>28084</v>
      </c>
      <c r="G429" s="62" t="s">
        <v>495</v>
      </c>
      <c r="H429" s="5">
        <v>0</v>
      </c>
      <c r="I429" s="86">
        <v>50</v>
      </c>
      <c r="J429" s="6"/>
      <c r="K429" s="83">
        <v>0</v>
      </c>
      <c r="L429" s="104" t="s">
        <v>37</v>
      </c>
      <c r="M429" s="105"/>
      <c r="N429" s="106"/>
    </row>
    <row r="430" spans="2:14" ht="13.5" customHeight="1" x14ac:dyDescent="0.15">
      <c r="B430" s="16">
        <v>280</v>
      </c>
      <c r="C430" s="59" t="s">
        <v>441</v>
      </c>
      <c r="D430" s="60">
        <v>285</v>
      </c>
      <c r="E430" s="59" t="s">
        <v>493</v>
      </c>
      <c r="F430" s="61">
        <v>28085</v>
      </c>
      <c r="G430" s="62" t="s">
        <v>496</v>
      </c>
      <c r="H430" s="5">
        <v>0</v>
      </c>
      <c r="I430" s="86">
        <v>20</v>
      </c>
      <c r="J430" s="6"/>
      <c r="K430" s="83">
        <v>0</v>
      </c>
      <c r="L430" s="104" t="s">
        <v>37</v>
      </c>
      <c r="M430" s="105"/>
      <c r="N430" s="106"/>
    </row>
    <row r="431" spans="2:14" ht="13.5" customHeight="1" x14ac:dyDescent="0.15">
      <c r="B431" s="16">
        <v>280</v>
      </c>
      <c r="C431" s="59" t="s">
        <v>441</v>
      </c>
      <c r="D431" s="60">
        <v>285</v>
      </c>
      <c r="E431" s="59" t="s">
        <v>493</v>
      </c>
      <c r="F431" s="61">
        <v>28086</v>
      </c>
      <c r="G431" s="62" t="s">
        <v>497</v>
      </c>
      <c r="H431" s="5">
        <v>0</v>
      </c>
      <c r="I431" s="86">
        <v>20</v>
      </c>
      <c r="J431" s="6"/>
      <c r="K431" s="83">
        <v>0</v>
      </c>
      <c r="L431" s="104" t="s">
        <v>37</v>
      </c>
      <c r="M431" s="105"/>
      <c r="N431" s="106"/>
    </row>
    <row r="432" spans="2:14" ht="13.5" customHeight="1" x14ac:dyDescent="0.15">
      <c r="B432" s="16">
        <v>280</v>
      </c>
      <c r="C432" s="59" t="s">
        <v>441</v>
      </c>
      <c r="D432" s="60">
        <v>285</v>
      </c>
      <c r="E432" s="59" t="s">
        <v>493</v>
      </c>
      <c r="F432" s="61">
        <v>28088</v>
      </c>
      <c r="G432" s="62" t="s">
        <v>498</v>
      </c>
      <c r="H432" s="5">
        <v>0</v>
      </c>
      <c r="I432" s="86">
        <v>20</v>
      </c>
      <c r="J432" s="6"/>
      <c r="K432" s="83">
        <v>0</v>
      </c>
      <c r="L432" s="104" t="s">
        <v>37</v>
      </c>
      <c r="M432" s="105"/>
      <c r="N432" s="106"/>
    </row>
    <row r="433" spans="2:14" ht="13.5" customHeight="1" x14ac:dyDescent="0.15">
      <c r="B433" s="16">
        <v>280</v>
      </c>
      <c r="C433" s="59" t="s">
        <v>441</v>
      </c>
      <c r="D433" s="60">
        <v>285</v>
      </c>
      <c r="E433" s="59" t="s">
        <v>493</v>
      </c>
      <c r="F433" s="61">
        <v>28089</v>
      </c>
      <c r="G433" s="62" t="s">
        <v>499</v>
      </c>
      <c r="H433" s="5">
        <v>0</v>
      </c>
      <c r="I433" s="86">
        <v>40</v>
      </c>
      <c r="J433" s="6"/>
      <c r="K433" s="83">
        <v>0</v>
      </c>
      <c r="L433" s="104" t="s">
        <v>37</v>
      </c>
      <c r="M433" s="105"/>
      <c r="N433" s="106"/>
    </row>
    <row r="434" spans="2:14" ht="13.5" customHeight="1" x14ac:dyDescent="0.15">
      <c r="B434" s="16">
        <v>280</v>
      </c>
      <c r="C434" s="63" t="s">
        <v>441</v>
      </c>
      <c r="D434" s="64">
        <v>285</v>
      </c>
      <c r="E434" s="65" t="s">
        <v>493</v>
      </c>
      <c r="F434" s="66" t="s">
        <v>18</v>
      </c>
      <c r="G434" s="67" t="s">
        <v>500</v>
      </c>
      <c r="H434" s="21">
        <v>0</v>
      </c>
      <c r="I434" s="84">
        <f>SUM(I$428:I$433)</f>
        <v>170</v>
      </c>
      <c r="J434" s="36">
        <f>K$434</f>
        <v>0</v>
      </c>
      <c r="K434" s="84">
        <f>SUM(K$428:K$433)</f>
        <v>0</v>
      </c>
      <c r="L434" s="119"/>
      <c r="M434" s="120"/>
      <c r="N434" s="121"/>
    </row>
    <row r="435" spans="2:14" ht="13.5" customHeight="1" x14ac:dyDescent="0.15">
      <c r="B435" s="16">
        <v>290</v>
      </c>
      <c r="C435" s="55" t="s">
        <v>501</v>
      </c>
      <c r="D435" s="56">
        <v>290</v>
      </c>
      <c r="E435" s="55" t="s">
        <v>501</v>
      </c>
      <c r="F435" s="57">
        <v>29001</v>
      </c>
      <c r="G435" s="58" t="s">
        <v>502</v>
      </c>
      <c r="H435" s="19">
        <v>0</v>
      </c>
      <c r="I435" s="85">
        <v>15</v>
      </c>
      <c r="J435" s="20"/>
      <c r="K435" s="82">
        <v>0</v>
      </c>
      <c r="L435" s="101" t="s">
        <v>37</v>
      </c>
      <c r="M435" s="102"/>
      <c r="N435" s="103"/>
    </row>
    <row r="436" spans="2:14" ht="13.5" customHeight="1" x14ac:dyDescent="0.15">
      <c r="B436" s="16">
        <v>290</v>
      </c>
      <c r="C436" s="59" t="s">
        <v>501</v>
      </c>
      <c r="D436" s="60">
        <v>290</v>
      </c>
      <c r="E436" s="59" t="s">
        <v>501</v>
      </c>
      <c r="F436" s="61">
        <v>29002</v>
      </c>
      <c r="G436" s="62" t="s">
        <v>503</v>
      </c>
      <c r="H436" s="5">
        <v>0</v>
      </c>
      <c r="I436" s="86">
        <v>40</v>
      </c>
      <c r="J436" s="6"/>
      <c r="K436" s="83">
        <v>0</v>
      </c>
      <c r="L436" s="104" t="s">
        <v>37</v>
      </c>
      <c r="M436" s="105"/>
      <c r="N436" s="106"/>
    </row>
    <row r="437" spans="2:14" ht="13.5" customHeight="1" x14ac:dyDescent="0.15">
      <c r="B437" s="16">
        <v>290</v>
      </c>
      <c r="C437" s="59" t="s">
        <v>501</v>
      </c>
      <c r="D437" s="60">
        <v>290</v>
      </c>
      <c r="E437" s="59" t="s">
        <v>501</v>
      </c>
      <c r="F437" s="61">
        <v>29005</v>
      </c>
      <c r="G437" s="62" t="s">
        <v>504</v>
      </c>
      <c r="H437" s="5">
        <v>0</v>
      </c>
      <c r="I437" s="86">
        <v>115</v>
      </c>
      <c r="J437" s="6"/>
      <c r="K437" s="83">
        <v>0</v>
      </c>
      <c r="L437" s="104" t="s">
        <v>37</v>
      </c>
      <c r="M437" s="105"/>
      <c r="N437" s="106"/>
    </row>
    <row r="438" spans="2:14" ht="13.5" customHeight="1" x14ac:dyDescent="0.15">
      <c r="B438" s="16">
        <v>290</v>
      </c>
      <c r="C438" s="59" t="s">
        <v>501</v>
      </c>
      <c r="D438" s="60">
        <v>290</v>
      </c>
      <c r="E438" s="59" t="s">
        <v>501</v>
      </c>
      <c r="F438" s="61">
        <v>29006</v>
      </c>
      <c r="G438" s="62" t="s">
        <v>505</v>
      </c>
      <c r="H438" s="5">
        <v>0</v>
      </c>
      <c r="I438" s="86">
        <v>70</v>
      </c>
      <c r="J438" s="6"/>
      <c r="K438" s="83">
        <v>0</v>
      </c>
      <c r="L438" s="104" t="s">
        <v>37</v>
      </c>
      <c r="M438" s="105"/>
      <c r="N438" s="106"/>
    </row>
    <row r="439" spans="2:14" ht="13.5" customHeight="1" x14ac:dyDescent="0.15">
      <c r="B439" s="16">
        <v>290</v>
      </c>
      <c r="C439" s="59" t="s">
        <v>501</v>
      </c>
      <c r="D439" s="60">
        <v>290</v>
      </c>
      <c r="E439" s="59" t="s">
        <v>501</v>
      </c>
      <c r="F439" s="61">
        <v>29007</v>
      </c>
      <c r="G439" s="62" t="s">
        <v>506</v>
      </c>
      <c r="H439" s="5">
        <v>0</v>
      </c>
      <c r="I439" s="86">
        <v>295</v>
      </c>
      <c r="J439" s="6"/>
      <c r="K439" s="83">
        <v>0</v>
      </c>
      <c r="L439" s="104" t="s">
        <v>37</v>
      </c>
      <c r="M439" s="105"/>
      <c r="N439" s="106"/>
    </row>
    <row r="440" spans="2:14" ht="13.5" customHeight="1" x14ac:dyDescent="0.15">
      <c r="B440" s="16">
        <v>290</v>
      </c>
      <c r="C440" s="59" t="s">
        <v>501</v>
      </c>
      <c r="D440" s="60">
        <v>290</v>
      </c>
      <c r="E440" s="59" t="s">
        <v>501</v>
      </c>
      <c r="F440" s="61">
        <v>29008</v>
      </c>
      <c r="G440" s="62" t="s">
        <v>507</v>
      </c>
      <c r="H440" s="5">
        <v>0</v>
      </c>
      <c r="I440" s="86">
        <v>10</v>
      </c>
      <c r="J440" s="6"/>
      <c r="K440" s="83">
        <v>0</v>
      </c>
      <c r="L440" s="104" t="s">
        <v>37</v>
      </c>
      <c r="M440" s="105"/>
      <c r="N440" s="106"/>
    </row>
    <row r="441" spans="2:14" ht="13.5" customHeight="1" x14ac:dyDescent="0.15">
      <c r="B441" s="16">
        <v>290</v>
      </c>
      <c r="C441" s="59" t="s">
        <v>501</v>
      </c>
      <c r="D441" s="60">
        <v>290</v>
      </c>
      <c r="E441" s="59" t="s">
        <v>501</v>
      </c>
      <c r="F441" s="61">
        <v>29009</v>
      </c>
      <c r="G441" s="62" t="s">
        <v>508</v>
      </c>
      <c r="H441" s="5">
        <v>0</v>
      </c>
      <c r="I441" s="86">
        <v>80</v>
      </c>
      <c r="J441" s="6"/>
      <c r="K441" s="83">
        <v>0</v>
      </c>
      <c r="L441" s="104" t="s">
        <v>37</v>
      </c>
      <c r="M441" s="105"/>
      <c r="N441" s="106"/>
    </row>
    <row r="442" spans="2:14" ht="13.5" customHeight="1" x14ac:dyDescent="0.15">
      <c r="B442" s="16">
        <v>290</v>
      </c>
      <c r="C442" s="59" t="s">
        <v>501</v>
      </c>
      <c r="D442" s="60">
        <v>290</v>
      </c>
      <c r="E442" s="59" t="s">
        <v>501</v>
      </c>
      <c r="F442" s="61">
        <v>29010</v>
      </c>
      <c r="G442" s="62" t="s">
        <v>509</v>
      </c>
      <c r="H442" s="5">
        <v>0</v>
      </c>
      <c r="I442" s="86">
        <v>30</v>
      </c>
      <c r="J442" s="6"/>
      <c r="K442" s="83">
        <v>0</v>
      </c>
      <c r="L442" s="104" t="s">
        <v>37</v>
      </c>
      <c r="M442" s="105"/>
      <c r="N442" s="106"/>
    </row>
    <row r="443" spans="2:14" ht="13.5" customHeight="1" x14ac:dyDescent="0.15">
      <c r="B443" s="16">
        <v>290</v>
      </c>
      <c r="C443" s="59" t="s">
        <v>501</v>
      </c>
      <c r="D443" s="60">
        <v>290</v>
      </c>
      <c r="E443" s="59" t="s">
        <v>501</v>
      </c>
      <c r="F443" s="61">
        <v>29011</v>
      </c>
      <c r="G443" s="62" t="s">
        <v>510</v>
      </c>
      <c r="H443" s="5">
        <v>0</v>
      </c>
      <c r="I443" s="86">
        <v>80</v>
      </c>
      <c r="J443" s="6"/>
      <c r="K443" s="83">
        <v>0</v>
      </c>
      <c r="L443" s="104" t="s">
        <v>37</v>
      </c>
      <c r="M443" s="105"/>
      <c r="N443" s="106"/>
    </row>
    <row r="444" spans="2:14" ht="13.5" customHeight="1" x14ac:dyDescent="0.15">
      <c r="B444" s="16">
        <v>290</v>
      </c>
      <c r="C444" s="59" t="s">
        <v>501</v>
      </c>
      <c r="D444" s="60">
        <v>290</v>
      </c>
      <c r="E444" s="59" t="s">
        <v>501</v>
      </c>
      <c r="F444" s="61">
        <v>29012</v>
      </c>
      <c r="G444" s="62" t="s">
        <v>511</v>
      </c>
      <c r="H444" s="5">
        <v>0</v>
      </c>
      <c r="I444" s="86">
        <v>60</v>
      </c>
      <c r="J444" s="6"/>
      <c r="K444" s="83">
        <v>0</v>
      </c>
      <c r="L444" s="104" t="s">
        <v>37</v>
      </c>
      <c r="M444" s="105"/>
      <c r="N444" s="106"/>
    </row>
    <row r="445" spans="2:14" ht="13.5" customHeight="1" x14ac:dyDescent="0.15">
      <c r="B445" s="16">
        <v>290</v>
      </c>
      <c r="C445" s="59" t="s">
        <v>501</v>
      </c>
      <c r="D445" s="60">
        <v>290</v>
      </c>
      <c r="E445" s="59" t="s">
        <v>501</v>
      </c>
      <c r="F445" s="61">
        <v>29013</v>
      </c>
      <c r="G445" s="62" t="s">
        <v>512</v>
      </c>
      <c r="H445" s="5">
        <v>0</v>
      </c>
      <c r="I445" s="86">
        <v>70</v>
      </c>
      <c r="J445" s="6"/>
      <c r="K445" s="83">
        <v>0</v>
      </c>
      <c r="L445" s="104" t="s">
        <v>37</v>
      </c>
      <c r="M445" s="105"/>
      <c r="N445" s="106"/>
    </row>
    <row r="446" spans="2:14" ht="13.5" customHeight="1" x14ac:dyDescent="0.15">
      <c r="B446" s="16">
        <v>290</v>
      </c>
      <c r="C446" s="59" t="s">
        <v>501</v>
      </c>
      <c r="D446" s="60">
        <v>290</v>
      </c>
      <c r="E446" s="59" t="s">
        <v>501</v>
      </c>
      <c r="F446" s="61">
        <v>29015</v>
      </c>
      <c r="G446" s="62" t="s">
        <v>513</v>
      </c>
      <c r="H446" s="5">
        <v>0</v>
      </c>
      <c r="I446" s="86">
        <v>50</v>
      </c>
      <c r="J446" s="6"/>
      <c r="K446" s="83">
        <v>0</v>
      </c>
      <c r="L446" s="104" t="s">
        <v>37</v>
      </c>
      <c r="M446" s="105"/>
      <c r="N446" s="106"/>
    </row>
    <row r="447" spans="2:14" ht="13.5" customHeight="1" x14ac:dyDescent="0.15">
      <c r="B447" s="16">
        <v>290</v>
      </c>
      <c r="C447" s="59" t="s">
        <v>501</v>
      </c>
      <c r="D447" s="60">
        <v>290</v>
      </c>
      <c r="E447" s="59" t="s">
        <v>501</v>
      </c>
      <c r="F447" s="61">
        <v>29016</v>
      </c>
      <c r="G447" s="62" t="s">
        <v>514</v>
      </c>
      <c r="H447" s="5">
        <v>0</v>
      </c>
      <c r="I447" s="86">
        <v>95</v>
      </c>
      <c r="J447" s="6"/>
      <c r="K447" s="83">
        <v>0</v>
      </c>
      <c r="L447" s="104" t="s">
        <v>37</v>
      </c>
      <c r="M447" s="105"/>
      <c r="N447" s="106"/>
    </row>
    <row r="448" spans="2:14" ht="13.5" customHeight="1" x14ac:dyDescent="0.15">
      <c r="B448" s="16">
        <v>290</v>
      </c>
      <c r="C448" s="59" t="s">
        <v>501</v>
      </c>
      <c r="D448" s="60">
        <v>290</v>
      </c>
      <c r="E448" s="59" t="s">
        <v>501</v>
      </c>
      <c r="F448" s="61">
        <v>29017</v>
      </c>
      <c r="G448" s="62" t="s">
        <v>515</v>
      </c>
      <c r="H448" s="5">
        <v>0</v>
      </c>
      <c r="I448" s="86">
        <v>40</v>
      </c>
      <c r="J448" s="6"/>
      <c r="K448" s="83">
        <v>0</v>
      </c>
      <c r="L448" s="104" t="s">
        <v>37</v>
      </c>
      <c r="M448" s="105"/>
      <c r="N448" s="106"/>
    </row>
    <row r="449" spans="2:14" ht="13.5" customHeight="1" x14ac:dyDescent="0.15">
      <c r="B449" s="16">
        <v>290</v>
      </c>
      <c r="C449" s="59" t="s">
        <v>501</v>
      </c>
      <c r="D449" s="60">
        <v>290</v>
      </c>
      <c r="E449" s="59" t="s">
        <v>501</v>
      </c>
      <c r="F449" s="61">
        <v>29020</v>
      </c>
      <c r="G449" s="62" t="s">
        <v>516</v>
      </c>
      <c r="H449" s="5">
        <v>0</v>
      </c>
      <c r="I449" s="86">
        <v>45</v>
      </c>
      <c r="J449" s="6"/>
      <c r="K449" s="83">
        <v>0</v>
      </c>
      <c r="L449" s="104" t="s">
        <v>37</v>
      </c>
      <c r="M449" s="105"/>
      <c r="N449" s="106"/>
    </row>
    <row r="450" spans="2:14" ht="13.5" customHeight="1" x14ac:dyDescent="0.15">
      <c r="B450" s="16">
        <v>290</v>
      </c>
      <c r="C450" s="59" t="s">
        <v>501</v>
      </c>
      <c r="D450" s="60">
        <v>290</v>
      </c>
      <c r="E450" s="59" t="s">
        <v>501</v>
      </c>
      <c r="F450" s="61">
        <v>29022</v>
      </c>
      <c r="G450" s="62" t="s">
        <v>517</v>
      </c>
      <c r="H450" s="5">
        <v>0</v>
      </c>
      <c r="I450" s="86">
        <v>120</v>
      </c>
      <c r="J450" s="6"/>
      <c r="K450" s="83">
        <v>0</v>
      </c>
      <c r="L450" s="104" t="s">
        <v>37</v>
      </c>
      <c r="M450" s="105"/>
      <c r="N450" s="106"/>
    </row>
    <row r="451" spans="2:14" ht="13.5" customHeight="1" x14ac:dyDescent="0.15">
      <c r="B451" s="16">
        <v>290</v>
      </c>
      <c r="C451" s="59" t="s">
        <v>501</v>
      </c>
      <c r="D451" s="60">
        <v>290</v>
      </c>
      <c r="E451" s="59" t="s">
        <v>501</v>
      </c>
      <c r="F451" s="61">
        <v>29023</v>
      </c>
      <c r="G451" s="62" t="s">
        <v>518</v>
      </c>
      <c r="H451" s="5">
        <v>0</v>
      </c>
      <c r="I451" s="86">
        <v>55</v>
      </c>
      <c r="J451" s="6"/>
      <c r="K451" s="83">
        <v>0</v>
      </c>
      <c r="L451" s="104" t="s">
        <v>37</v>
      </c>
      <c r="M451" s="105"/>
      <c r="N451" s="106"/>
    </row>
    <row r="452" spans="2:14" ht="13.5" customHeight="1" x14ac:dyDescent="0.15">
      <c r="B452" s="16">
        <v>290</v>
      </c>
      <c r="C452" s="59" t="s">
        <v>501</v>
      </c>
      <c r="D452" s="60">
        <v>290</v>
      </c>
      <c r="E452" s="59" t="s">
        <v>501</v>
      </c>
      <c r="F452" s="61">
        <v>29024</v>
      </c>
      <c r="G452" s="62" t="s">
        <v>519</v>
      </c>
      <c r="H452" s="5">
        <v>0</v>
      </c>
      <c r="I452" s="86">
        <v>15</v>
      </c>
      <c r="J452" s="6"/>
      <c r="K452" s="83">
        <v>0</v>
      </c>
      <c r="L452" s="104" t="s">
        <v>37</v>
      </c>
      <c r="M452" s="105"/>
      <c r="N452" s="106"/>
    </row>
    <row r="453" spans="2:14" ht="13.5" customHeight="1" x14ac:dyDescent="0.15">
      <c r="B453" s="16">
        <v>290</v>
      </c>
      <c r="C453" s="59" t="s">
        <v>501</v>
      </c>
      <c r="D453" s="60">
        <v>290</v>
      </c>
      <c r="E453" s="59" t="s">
        <v>501</v>
      </c>
      <c r="F453" s="61">
        <v>29027</v>
      </c>
      <c r="G453" s="62" t="s">
        <v>520</v>
      </c>
      <c r="H453" s="5">
        <v>0</v>
      </c>
      <c r="I453" s="86">
        <v>0</v>
      </c>
      <c r="J453" s="6"/>
      <c r="K453" s="83">
        <v>0</v>
      </c>
      <c r="L453" s="104" t="s">
        <v>37</v>
      </c>
      <c r="M453" s="105"/>
      <c r="N453" s="106"/>
    </row>
    <row r="454" spans="2:14" ht="13.5" customHeight="1" x14ac:dyDescent="0.15">
      <c r="B454" s="16">
        <v>290</v>
      </c>
      <c r="C454" s="59" t="s">
        <v>501</v>
      </c>
      <c r="D454" s="60">
        <v>290</v>
      </c>
      <c r="E454" s="59" t="s">
        <v>501</v>
      </c>
      <c r="F454" s="61">
        <v>29031</v>
      </c>
      <c r="G454" s="62" t="s">
        <v>521</v>
      </c>
      <c r="H454" s="5">
        <v>0</v>
      </c>
      <c r="I454" s="86">
        <v>0</v>
      </c>
      <c r="J454" s="6"/>
      <c r="K454" s="83">
        <v>0</v>
      </c>
      <c r="L454" s="104" t="s">
        <v>37</v>
      </c>
      <c r="M454" s="105"/>
      <c r="N454" s="106"/>
    </row>
    <row r="455" spans="2:14" ht="13.5" customHeight="1" x14ac:dyDescent="0.15">
      <c r="B455" s="16">
        <v>290</v>
      </c>
      <c r="C455" s="59" t="s">
        <v>501</v>
      </c>
      <c r="D455" s="60">
        <v>290</v>
      </c>
      <c r="E455" s="59" t="s">
        <v>501</v>
      </c>
      <c r="F455" s="61">
        <v>29032</v>
      </c>
      <c r="G455" s="62" t="s">
        <v>522</v>
      </c>
      <c r="H455" s="5">
        <v>0</v>
      </c>
      <c r="I455" s="86">
        <v>15</v>
      </c>
      <c r="J455" s="6"/>
      <c r="K455" s="83">
        <v>0</v>
      </c>
      <c r="L455" s="104" t="s">
        <v>37</v>
      </c>
      <c r="M455" s="105"/>
      <c r="N455" s="106"/>
    </row>
    <row r="456" spans="2:14" ht="13.5" customHeight="1" x14ac:dyDescent="0.15">
      <c r="B456" s="16">
        <v>290</v>
      </c>
      <c r="C456" s="59" t="s">
        <v>501</v>
      </c>
      <c r="D456" s="60">
        <v>290</v>
      </c>
      <c r="E456" s="59" t="s">
        <v>501</v>
      </c>
      <c r="F456" s="61">
        <v>29034</v>
      </c>
      <c r="G456" s="62" t="s">
        <v>523</v>
      </c>
      <c r="H456" s="5">
        <v>0</v>
      </c>
      <c r="I456" s="86">
        <v>5</v>
      </c>
      <c r="J456" s="6"/>
      <c r="K456" s="83">
        <v>0</v>
      </c>
      <c r="L456" s="104" t="s">
        <v>37</v>
      </c>
      <c r="M456" s="105"/>
      <c r="N456" s="106"/>
    </row>
    <row r="457" spans="2:14" ht="13.5" customHeight="1" x14ac:dyDescent="0.15">
      <c r="B457" s="16">
        <v>290</v>
      </c>
      <c r="C457" s="59" t="s">
        <v>501</v>
      </c>
      <c r="D457" s="60">
        <v>290</v>
      </c>
      <c r="E457" s="59" t="s">
        <v>501</v>
      </c>
      <c r="F457" s="61">
        <v>29036</v>
      </c>
      <c r="G457" s="62" t="s">
        <v>524</v>
      </c>
      <c r="H457" s="5">
        <v>0</v>
      </c>
      <c r="I457" s="86">
        <v>3</v>
      </c>
      <c r="J457" s="6"/>
      <c r="K457" s="83">
        <v>0</v>
      </c>
      <c r="L457" s="104" t="s">
        <v>37</v>
      </c>
      <c r="M457" s="105"/>
      <c r="N457" s="106"/>
    </row>
    <row r="458" spans="2:14" ht="13.5" customHeight="1" x14ac:dyDescent="0.15">
      <c r="B458" s="16">
        <v>290</v>
      </c>
      <c r="C458" s="59" t="s">
        <v>501</v>
      </c>
      <c r="D458" s="60">
        <v>290</v>
      </c>
      <c r="E458" s="59" t="s">
        <v>501</v>
      </c>
      <c r="F458" s="61">
        <v>29039</v>
      </c>
      <c r="G458" s="62" t="s">
        <v>525</v>
      </c>
      <c r="H458" s="5">
        <v>0</v>
      </c>
      <c r="I458" s="86">
        <v>35</v>
      </c>
      <c r="J458" s="6"/>
      <c r="K458" s="83">
        <v>0</v>
      </c>
      <c r="L458" s="104" t="s">
        <v>37</v>
      </c>
      <c r="M458" s="105"/>
      <c r="N458" s="106"/>
    </row>
    <row r="459" spans="2:14" ht="13.5" customHeight="1" x14ac:dyDescent="0.15">
      <c r="B459" s="16">
        <v>290</v>
      </c>
      <c r="C459" s="59" t="s">
        <v>501</v>
      </c>
      <c r="D459" s="60">
        <v>290</v>
      </c>
      <c r="E459" s="59" t="s">
        <v>501</v>
      </c>
      <c r="F459" s="61">
        <v>29040</v>
      </c>
      <c r="G459" s="62" t="s">
        <v>526</v>
      </c>
      <c r="H459" s="5">
        <v>0</v>
      </c>
      <c r="I459" s="86">
        <v>8</v>
      </c>
      <c r="J459" s="6"/>
      <c r="K459" s="83">
        <v>0</v>
      </c>
      <c r="L459" s="104" t="s">
        <v>37</v>
      </c>
      <c r="M459" s="105"/>
      <c r="N459" s="106"/>
    </row>
    <row r="460" spans="2:14" ht="13.5" customHeight="1" x14ac:dyDescent="0.15">
      <c r="B460" s="16">
        <v>290</v>
      </c>
      <c r="C460" s="59" t="s">
        <v>501</v>
      </c>
      <c r="D460" s="60">
        <v>290</v>
      </c>
      <c r="E460" s="59" t="s">
        <v>501</v>
      </c>
      <c r="F460" s="61">
        <v>55210</v>
      </c>
      <c r="G460" s="62" t="s">
        <v>527</v>
      </c>
      <c r="H460" s="5">
        <v>0</v>
      </c>
      <c r="I460" s="86">
        <v>15</v>
      </c>
      <c r="J460" s="6"/>
      <c r="K460" s="83">
        <v>0</v>
      </c>
      <c r="L460" s="104" t="s">
        <v>37</v>
      </c>
      <c r="M460" s="105"/>
      <c r="N460" s="106"/>
    </row>
    <row r="461" spans="2:14" ht="13.5" customHeight="1" x14ac:dyDescent="0.15">
      <c r="B461" s="16">
        <v>290</v>
      </c>
      <c r="C461" s="63" t="s">
        <v>501</v>
      </c>
      <c r="D461" s="64">
        <v>290</v>
      </c>
      <c r="E461" s="65" t="s">
        <v>501</v>
      </c>
      <c r="F461" s="66" t="s">
        <v>18</v>
      </c>
      <c r="G461" s="67" t="s">
        <v>528</v>
      </c>
      <c r="H461" s="21">
        <v>0</v>
      </c>
      <c r="I461" s="84">
        <f>SUM(I$435:I$460)</f>
        <v>1366</v>
      </c>
      <c r="J461" s="36">
        <f>K$461</f>
        <v>0</v>
      </c>
      <c r="K461" s="84">
        <f>SUM(K$435:K$460)</f>
        <v>0</v>
      </c>
      <c r="L461" s="119"/>
      <c r="M461" s="120"/>
      <c r="N461" s="121"/>
    </row>
    <row r="462" spans="2:14" ht="13.5" customHeight="1" x14ac:dyDescent="0.15">
      <c r="B462" s="16">
        <v>300</v>
      </c>
      <c r="C462" s="55" t="s">
        <v>529</v>
      </c>
      <c r="D462" s="56">
        <v>300</v>
      </c>
      <c r="E462" s="55" t="s">
        <v>529</v>
      </c>
      <c r="F462" s="57">
        <v>30001</v>
      </c>
      <c r="G462" s="58" t="s">
        <v>530</v>
      </c>
      <c r="H462" s="19">
        <v>0</v>
      </c>
      <c r="I462" s="85">
        <v>30</v>
      </c>
      <c r="J462" s="20"/>
      <c r="K462" s="82">
        <v>0</v>
      </c>
      <c r="L462" s="101" t="s">
        <v>37</v>
      </c>
      <c r="M462" s="102"/>
      <c r="N462" s="103"/>
    </row>
    <row r="463" spans="2:14" ht="13.5" customHeight="1" x14ac:dyDescent="0.15">
      <c r="B463" s="16">
        <v>300</v>
      </c>
      <c r="C463" s="59" t="s">
        <v>529</v>
      </c>
      <c r="D463" s="60">
        <v>300</v>
      </c>
      <c r="E463" s="59" t="s">
        <v>529</v>
      </c>
      <c r="F463" s="61">
        <v>30002</v>
      </c>
      <c r="G463" s="62" t="s">
        <v>531</v>
      </c>
      <c r="H463" s="5">
        <v>0</v>
      </c>
      <c r="I463" s="86">
        <v>15</v>
      </c>
      <c r="J463" s="6"/>
      <c r="K463" s="83">
        <v>0</v>
      </c>
      <c r="L463" s="104" t="s">
        <v>37</v>
      </c>
      <c r="M463" s="105"/>
      <c r="N463" s="106"/>
    </row>
    <row r="464" spans="2:14" ht="13.5" customHeight="1" x14ac:dyDescent="0.15">
      <c r="B464" s="16">
        <v>300</v>
      </c>
      <c r="C464" s="59" t="s">
        <v>529</v>
      </c>
      <c r="D464" s="60">
        <v>300</v>
      </c>
      <c r="E464" s="59" t="s">
        <v>529</v>
      </c>
      <c r="F464" s="61">
        <v>30003</v>
      </c>
      <c r="G464" s="62" t="s">
        <v>532</v>
      </c>
      <c r="H464" s="5">
        <v>0</v>
      </c>
      <c r="I464" s="86">
        <v>70</v>
      </c>
      <c r="J464" s="6"/>
      <c r="K464" s="83">
        <v>0</v>
      </c>
      <c r="L464" s="104" t="s">
        <v>37</v>
      </c>
      <c r="M464" s="105"/>
      <c r="N464" s="106"/>
    </row>
    <row r="465" spans="2:14" ht="13.5" customHeight="1" x14ac:dyDescent="0.15">
      <c r="B465" s="16">
        <v>300</v>
      </c>
      <c r="C465" s="59" t="s">
        <v>529</v>
      </c>
      <c r="D465" s="60">
        <v>300</v>
      </c>
      <c r="E465" s="59" t="s">
        <v>529</v>
      </c>
      <c r="F465" s="61">
        <v>30004</v>
      </c>
      <c r="G465" s="62" t="s">
        <v>533</v>
      </c>
      <c r="H465" s="5">
        <v>0</v>
      </c>
      <c r="I465" s="86">
        <v>15</v>
      </c>
      <c r="J465" s="6"/>
      <c r="K465" s="83">
        <v>0</v>
      </c>
      <c r="L465" s="104" t="s">
        <v>37</v>
      </c>
      <c r="M465" s="105"/>
      <c r="N465" s="106"/>
    </row>
    <row r="466" spans="2:14" ht="13.5" customHeight="1" x14ac:dyDescent="0.15">
      <c r="B466" s="16">
        <v>300</v>
      </c>
      <c r="C466" s="59" t="s">
        <v>529</v>
      </c>
      <c r="D466" s="60">
        <v>300</v>
      </c>
      <c r="E466" s="59" t="s">
        <v>529</v>
      </c>
      <c r="F466" s="61">
        <v>30005</v>
      </c>
      <c r="G466" s="62" t="s">
        <v>534</v>
      </c>
      <c r="H466" s="5">
        <v>0</v>
      </c>
      <c r="I466" s="86">
        <v>25</v>
      </c>
      <c r="J466" s="6"/>
      <c r="K466" s="83">
        <v>0</v>
      </c>
      <c r="L466" s="104" t="s">
        <v>37</v>
      </c>
      <c r="M466" s="105"/>
      <c r="N466" s="106"/>
    </row>
    <row r="467" spans="2:14" ht="13.5" customHeight="1" x14ac:dyDescent="0.15">
      <c r="B467" s="16">
        <v>300</v>
      </c>
      <c r="C467" s="59" t="s">
        <v>529</v>
      </c>
      <c r="D467" s="60">
        <v>300</v>
      </c>
      <c r="E467" s="59" t="s">
        <v>529</v>
      </c>
      <c r="F467" s="61">
        <v>30007</v>
      </c>
      <c r="G467" s="62" t="s">
        <v>535</v>
      </c>
      <c r="H467" s="5">
        <v>0</v>
      </c>
      <c r="I467" s="86">
        <v>25</v>
      </c>
      <c r="J467" s="6"/>
      <c r="K467" s="83">
        <v>0</v>
      </c>
      <c r="L467" s="104" t="s">
        <v>37</v>
      </c>
      <c r="M467" s="105"/>
      <c r="N467" s="106"/>
    </row>
    <row r="468" spans="2:14" ht="13.5" customHeight="1" x14ac:dyDescent="0.15">
      <c r="B468" s="16">
        <v>300</v>
      </c>
      <c r="C468" s="59" t="s">
        <v>529</v>
      </c>
      <c r="D468" s="60">
        <v>300</v>
      </c>
      <c r="E468" s="59" t="s">
        <v>529</v>
      </c>
      <c r="F468" s="61">
        <v>30008</v>
      </c>
      <c r="G468" s="62" t="s">
        <v>536</v>
      </c>
      <c r="H468" s="5">
        <v>0</v>
      </c>
      <c r="I468" s="86">
        <v>15</v>
      </c>
      <c r="J468" s="6"/>
      <c r="K468" s="83">
        <v>0</v>
      </c>
      <c r="L468" s="104" t="s">
        <v>37</v>
      </c>
      <c r="M468" s="105"/>
      <c r="N468" s="106"/>
    </row>
    <row r="469" spans="2:14" ht="13.5" customHeight="1" x14ac:dyDescent="0.15">
      <c r="B469" s="16">
        <v>300</v>
      </c>
      <c r="C469" s="59" t="s">
        <v>529</v>
      </c>
      <c r="D469" s="60">
        <v>300</v>
      </c>
      <c r="E469" s="59" t="s">
        <v>529</v>
      </c>
      <c r="F469" s="61">
        <v>30009</v>
      </c>
      <c r="G469" s="62" t="s">
        <v>537</v>
      </c>
      <c r="H469" s="5">
        <v>0</v>
      </c>
      <c r="I469" s="86">
        <v>15</v>
      </c>
      <c r="J469" s="6"/>
      <c r="K469" s="83">
        <v>0</v>
      </c>
      <c r="L469" s="104" t="s">
        <v>37</v>
      </c>
      <c r="M469" s="105"/>
      <c r="N469" s="106"/>
    </row>
    <row r="470" spans="2:14" ht="13.5" customHeight="1" x14ac:dyDescent="0.15">
      <c r="B470" s="16">
        <v>300</v>
      </c>
      <c r="C470" s="59" t="s">
        <v>529</v>
      </c>
      <c r="D470" s="60">
        <v>300</v>
      </c>
      <c r="E470" s="59" t="s">
        <v>529</v>
      </c>
      <c r="F470" s="61">
        <v>30010</v>
      </c>
      <c r="G470" s="62" t="s">
        <v>538</v>
      </c>
      <c r="H470" s="5">
        <v>0</v>
      </c>
      <c r="I470" s="86">
        <v>65</v>
      </c>
      <c r="J470" s="6"/>
      <c r="K470" s="83">
        <v>0</v>
      </c>
      <c r="L470" s="104" t="s">
        <v>37</v>
      </c>
      <c r="M470" s="105"/>
      <c r="N470" s="106"/>
    </row>
    <row r="471" spans="2:14" ht="13.5" customHeight="1" x14ac:dyDescent="0.15">
      <c r="B471" s="16">
        <v>300</v>
      </c>
      <c r="C471" s="59" t="s">
        <v>529</v>
      </c>
      <c r="D471" s="60">
        <v>300</v>
      </c>
      <c r="E471" s="59" t="s">
        <v>529</v>
      </c>
      <c r="F471" s="61">
        <v>30011</v>
      </c>
      <c r="G471" s="62" t="s">
        <v>539</v>
      </c>
      <c r="H471" s="5">
        <v>0</v>
      </c>
      <c r="I471" s="86">
        <v>40</v>
      </c>
      <c r="J471" s="6"/>
      <c r="K471" s="83">
        <v>0</v>
      </c>
      <c r="L471" s="104" t="s">
        <v>37</v>
      </c>
      <c r="M471" s="105"/>
      <c r="N471" s="106"/>
    </row>
    <row r="472" spans="2:14" ht="13.5" customHeight="1" x14ac:dyDescent="0.15">
      <c r="B472" s="16">
        <v>300</v>
      </c>
      <c r="C472" s="59" t="s">
        <v>529</v>
      </c>
      <c r="D472" s="60">
        <v>300</v>
      </c>
      <c r="E472" s="59" t="s">
        <v>529</v>
      </c>
      <c r="F472" s="61">
        <v>30013</v>
      </c>
      <c r="G472" s="62" t="s">
        <v>540</v>
      </c>
      <c r="H472" s="5">
        <v>0</v>
      </c>
      <c r="I472" s="86">
        <v>15</v>
      </c>
      <c r="J472" s="6"/>
      <c r="K472" s="83">
        <v>0</v>
      </c>
      <c r="L472" s="104" t="s">
        <v>37</v>
      </c>
      <c r="M472" s="105"/>
      <c r="N472" s="106"/>
    </row>
    <row r="473" spans="2:14" ht="13.5" customHeight="1" x14ac:dyDescent="0.15">
      <c r="B473" s="16">
        <v>300</v>
      </c>
      <c r="C473" s="59" t="s">
        <v>529</v>
      </c>
      <c r="D473" s="60">
        <v>300</v>
      </c>
      <c r="E473" s="59" t="s">
        <v>529</v>
      </c>
      <c r="F473" s="61">
        <v>30014</v>
      </c>
      <c r="G473" s="62" t="s">
        <v>541</v>
      </c>
      <c r="H473" s="5">
        <v>0</v>
      </c>
      <c r="I473" s="86">
        <v>15</v>
      </c>
      <c r="J473" s="6"/>
      <c r="K473" s="83">
        <v>0</v>
      </c>
      <c r="L473" s="104" t="s">
        <v>37</v>
      </c>
      <c r="M473" s="105"/>
      <c r="N473" s="106"/>
    </row>
    <row r="474" spans="2:14" ht="13.5" customHeight="1" x14ac:dyDescent="0.15">
      <c r="B474" s="16">
        <v>300</v>
      </c>
      <c r="C474" s="59" t="s">
        <v>529</v>
      </c>
      <c r="D474" s="60">
        <v>300</v>
      </c>
      <c r="E474" s="59" t="s">
        <v>529</v>
      </c>
      <c r="F474" s="61">
        <v>30016</v>
      </c>
      <c r="G474" s="62" t="s">
        <v>542</v>
      </c>
      <c r="H474" s="5">
        <v>0</v>
      </c>
      <c r="I474" s="86">
        <v>10</v>
      </c>
      <c r="J474" s="6"/>
      <c r="K474" s="83">
        <v>0</v>
      </c>
      <c r="L474" s="104" t="s">
        <v>37</v>
      </c>
      <c r="M474" s="105"/>
      <c r="N474" s="106"/>
    </row>
    <row r="475" spans="2:14" ht="13.5" customHeight="1" x14ac:dyDescent="0.15">
      <c r="B475" s="16">
        <v>300</v>
      </c>
      <c r="C475" s="59" t="s">
        <v>529</v>
      </c>
      <c r="D475" s="60">
        <v>300</v>
      </c>
      <c r="E475" s="59" t="s">
        <v>529</v>
      </c>
      <c r="F475" s="61">
        <v>30017</v>
      </c>
      <c r="G475" s="62" t="s">
        <v>543</v>
      </c>
      <c r="H475" s="5">
        <v>0</v>
      </c>
      <c r="I475" s="86">
        <v>35</v>
      </c>
      <c r="J475" s="6"/>
      <c r="K475" s="83">
        <v>0</v>
      </c>
      <c r="L475" s="104" t="s">
        <v>37</v>
      </c>
      <c r="M475" s="105"/>
      <c r="N475" s="106"/>
    </row>
    <row r="476" spans="2:14" ht="13.5" customHeight="1" x14ac:dyDescent="0.15">
      <c r="B476" s="16">
        <v>300</v>
      </c>
      <c r="C476" s="59" t="s">
        <v>529</v>
      </c>
      <c r="D476" s="60">
        <v>300</v>
      </c>
      <c r="E476" s="59" t="s">
        <v>529</v>
      </c>
      <c r="F476" s="61">
        <v>55215</v>
      </c>
      <c r="G476" s="62" t="s">
        <v>544</v>
      </c>
      <c r="H476" s="5">
        <v>0</v>
      </c>
      <c r="I476" s="86">
        <v>15</v>
      </c>
      <c r="J476" s="6"/>
      <c r="K476" s="83">
        <v>0</v>
      </c>
      <c r="L476" s="104" t="s">
        <v>37</v>
      </c>
      <c r="M476" s="105"/>
      <c r="N476" s="106"/>
    </row>
    <row r="477" spans="2:14" ht="13.5" customHeight="1" x14ac:dyDescent="0.15">
      <c r="B477" s="16">
        <v>300</v>
      </c>
      <c r="C477" s="63" t="s">
        <v>529</v>
      </c>
      <c r="D477" s="64">
        <v>300</v>
      </c>
      <c r="E477" s="65" t="s">
        <v>529</v>
      </c>
      <c r="F477" s="66" t="s">
        <v>18</v>
      </c>
      <c r="G477" s="67" t="s">
        <v>545</v>
      </c>
      <c r="H477" s="21">
        <v>0</v>
      </c>
      <c r="I477" s="84">
        <f>SUM(I$462:I$476)</f>
        <v>405</v>
      </c>
      <c r="J477" s="36">
        <f>K$477</f>
        <v>0</v>
      </c>
      <c r="K477" s="84">
        <f>SUM(K$462:K$476)</f>
        <v>0</v>
      </c>
      <c r="L477" s="119"/>
      <c r="M477" s="120"/>
      <c r="N477" s="121"/>
    </row>
    <row r="478" spans="2:14" ht="13.5" customHeight="1" x14ac:dyDescent="0.15">
      <c r="B478" s="16">
        <v>310</v>
      </c>
      <c r="C478" s="55" t="s">
        <v>546</v>
      </c>
      <c r="D478" s="56">
        <v>310</v>
      </c>
      <c r="E478" s="55" t="s">
        <v>546</v>
      </c>
      <c r="F478" s="57">
        <v>31001</v>
      </c>
      <c r="G478" s="58" t="s">
        <v>547</v>
      </c>
      <c r="H478" s="19">
        <v>0</v>
      </c>
      <c r="I478" s="85">
        <v>0</v>
      </c>
      <c r="J478" s="20"/>
      <c r="K478" s="82">
        <v>0</v>
      </c>
      <c r="L478" s="101" t="s">
        <v>37</v>
      </c>
      <c r="M478" s="102"/>
      <c r="N478" s="103"/>
    </row>
    <row r="479" spans="2:14" ht="13.5" customHeight="1" x14ac:dyDescent="0.15">
      <c r="B479" s="16">
        <v>310</v>
      </c>
      <c r="C479" s="59" t="s">
        <v>546</v>
      </c>
      <c r="D479" s="60">
        <v>310</v>
      </c>
      <c r="E479" s="59" t="s">
        <v>546</v>
      </c>
      <c r="F479" s="61">
        <v>31002</v>
      </c>
      <c r="G479" s="62" t="s">
        <v>548</v>
      </c>
      <c r="H479" s="5">
        <v>0</v>
      </c>
      <c r="I479" s="86">
        <v>85</v>
      </c>
      <c r="J479" s="6"/>
      <c r="K479" s="83">
        <v>0</v>
      </c>
      <c r="L479" s="104" t="s">
        <v>37</v>
      </c>
      <c r="M479" s="105"/>
      <c r="N479" s="106"/>
    </row>
    <row r="480" spans="2:14" ht="13.5" customHeight="1" x14ac:dyDescent="0.15">
      <c r="B480" s="16">
        <v>310</v>
      </c>
      <c r="C480" s="59" t="s">
        <v>546</v>
      </c>
      <c r="D480" s="60">
        <v>310</v>
      </c>
      <c r="E480" s="59" t="s">
        <v>546</v>
      </c>
      <c r="F480" s="61">
        <v>31003</v>
      </c>
      <c r="G480" s="62" t="s">
        <v>549</v>
      </c>
      <c r="H480" s="5">
        <v>0</v>
      </c>
      <c r="I480" s="86">
        <v>70</v>
      </c>
      <c r="J480" s="6"/>
      <c r="K480" s="83">
        <v>0</v>
      </c>
      <c r="L480" s="104" t="s">
        <v>37</v>
      </c>
      <c r="M480" s="105"/>
      <c r="N480" s="106"/>
    </row>
    <row r="481" spans="2:14" ht="13.5" customHeight="1" x14ac:dyDescent="0.15">
      <c r="B481" s="16">
        <v>310</v>
      </c>
      <c r="C481" s="59" t="s">
        <v>546</v>
      </c>
      <c r="D481" s="60">
        <v>310</v>
      </c>
      <c r="E481" s="59" t="s">
        <v>546</v>
      </c>
      <c r="F481" s="61">
        <v>31005</v>
      </c>
      <c r="G481" s="62" t="s">
        <v>550</v>
      </c>
      <c r="H481" s="5">
        <v>0</v>
      </c>
      <c r="I481" s="86">
        <v>140</v>
      </c>
      <c r="J481" s="6"/>
      <c r="K481" s="83">
        <v>0</v>
      </c>
      <c r="L481" s="104" t="s">
        <v>37</v>
      </c>
      <c r="M481" s="105"/>
      <c r="N481" s="106"/>
    </row>
    <row r="482" spans="2:14" ht="13.5" customHeight="1" x14ac:dyDescent="0.15">
      <c r="B482" s="16">
        <v>310</v>
      </c>
      <c r="C482" s="59" t="s">
        <v>546</v>
      </c>
      <c r="D482" s="60">
        <v>310</v>
      </c>
      <c r="E482" s="59" t="s">
        <v>546</v>
      </c>
      <c r="F482" s="61">
        <v>31006</v>
      </c>
      <c r="G482" s="62" t="s">
        <v>551</v>
      </c>
      <c r="H482" s="5">
        <v>0</v>
      </c>
      <c r="I482" s="86">
        <v>45</v>
      </c>
      <c r="J482" s="6"/>
      <c r="K482" s="83">
        <v>0</v>
      </c>
      <c r="L482" s="104" t="s">
        <v>37</v>
      </c>
      <c r="M482" s="105"/>
      <c r="N482" s="106"/>
    </row>
    <row r="483" spans="2:14" ht="13.5" customHeight="1" x14ac:dyDescent="0.15">
      <c r="B483" s="16">
        <v>310</v>
      </c>
      <c r="C483" s="59" t="s">
        <v>546</v>
      </c>
      <c r="D483" s="60">
        <v>310</v>
      </c>
      <c r="E483" s="59" t="s">
        <v>546</v>
      </c>
      <c r="F483" s="61">
        <v>31008</v>
      </c>
      <c r="G483" s="62" t="s">
        <v>552</v>
      </c>
      <c r="H483" s="5">
        <v>0</v>
      </c>
      <c r="I483" s="86">
        <v>60</v>
      </c>
      <c r="J483" s="6"/>
      <c r="K483" s="83">
        <v>0</v>
      </c>
      <c r="L483" s="104" t="s">
        <v>37</v>
      </c>
      <c r="M483" s="105"/>
      <c r="N483" s="106"/>
    </row>
    <row r="484" spans="2:14" ht="13.5" customHeight="1" x14ac:dyDescent="0.15">
      <c r="B484" s="16">
        <v>310</v>
      </c>
      <c r="C484" s="59" t="s">
        <v>546</v>
      </c>
      <c r="D484" s="60">
        <v>310</v>
      </c>
      <c r="E484" s="59" t="s">
        <v>546</v>
      </c>
      <c r="F484" s="61">
        <v>31009</v>
      </c>
      <c r="G484" s="62" t="s">
        <v>553</v>
      </c>
      <c r="H484" s="5">
        <v>0</v>
      </c>
      <c r="I484" s="86">
        <v>35</v>
      </c>
      <c r="J484" s="6"/>
      <c r="K484" s="83">
        <v>0</v>
      </c>
      <c r="L484" s="104" t="s">
        <v>37</v>
      </c>
      <c r="M484" s="105"/>
      <c r="N484" s="106"/>
    </row>
    <row r="485" spans="2:14" ht="13.5" customHeight="1" x14ac:dyDescent="0.15">
      <c r="B485" s="16">
        <v>310</v>
      </c>
      <c r="C485" s="59" t="s">
        <v>546</v>
      </c>
      <c r="D485" s="60">
        <v>310</v>
      </c>
      <c r="E485" s="59" t="s">
        <v>546</v>
      </c>
      <c r="F485" s="61">
        <v>31010</v>
      </c>
      <c r="G485" s="62" t="s">
        <v>554</v>
      </c>
      <c r="H485" s="5">
        <v>0</v>
      </c>
      <c r="I485" s="86">
        <v>20</v>
      </c>
      <c r="J485" s="6"/>
      <c r="K485" s="83">
        <v>0</v>
      </c>
      <c r="L485" s="104" t="s">
        <v>37</v>
      </c>
      <c r="M485" s="105"/>
      <c r="N485" s="106"/>
    </row>
    <row r="486" spans="2:14" ht="13.5" customHeight="1" x14ac:dyDescent="0.15">
      <c r="B486" s="16">
        <v>310</v>
      </c>
      <c r="C486" s="59" t="s">
        <v>546</v>
      </c>
      <c r="D486" s="60">
        <v>310</v>
      </c>
      <c r="E486" s="59" t="s">
        <v>546</v>
      </c>
      <c r="F486" s="61">
        <v>31011</v>
      </c>
      <c r="G486" s="62" t="s">
        <v>555</v>
      </c>
      <c r="H486" s="5">
        <v>0</v>
      </c>
      <c r="I486" s="86">
        <v>55</v>
      </c>
      <c r="J486" s="6"/>
      <c r="K486" s="83">
        <v>0</v>
      </c>
      <c r="L486" s="104" t="s">
        <v>37</v>
      </c>
      <c r="M486" s="105"/>
      <c r="N486" s="106"/>
    </row>
    <row r="487" spans="2:14" ht="13.5" customHeight="1" x14ac:dyDescent="0.15">
      <c r="B487" s="16">
        <v>310</v>
      </c>
      <c r="C487" s="59" t="s">
        <v>546</v>
      </c>
      <c r="D487" s="60">
        <v>310</v>
      </c>
      <c r="E487" s="59" t="s">
        <v>546</v>
      </c>
      <c r="F487" s="61">
        <v>31012</v>
      </c>
      <c r="G487" s="62" t="s">
        <v>556</v>
      </c>
      <c r="H487" s="5">
        <v>0</v>
      </c>
      <c r="I487" s="86">
        <v>75</v>
      </c>
      <c r="J487" s="6"/>
      <c r="K487" s="83">
        <v>0</v>
      </c>
      <c r="L487" s="104" t="s">
        <v>37</v>
      </c>
      <c r="M487" s="105"/>
      <c r="N487" s="106"/>
    </row>
    <row r="488" spans="2:14" ht="13.5" customHeight="1" x14ac:dyDescent="0.15">
      <c r="B488" s="16">
        <v>310</v>
      </c>
      <c r="C488" s="59" t="s">
        <v>546</v>
      </c>
      <c r="D488" s="60">
        <v>310</v>
      </c>
      <c r="E488" s="59" t="s">
        <v>546</v>
      </c>
      <c r="F488" s="61">
        <v>31013</v>
      </c>
      <c r="G488" s="62" t="s">
        <v>557</v>
      </c>
      <c r="H488" s="5">
        <v>0</v>
      </c>
      <c r="I488" s="86">
        <v>60</v>
      </c>
      <c r="J488" s="6"/>
      <c r="K488" s="83">
        <v>0</v>
      </c>
      <c r="L488" s="104" t="s">
        <v>37</v>
      </c>
      <c r="M488" s="105"/>
      <c r="N488" s="106"/>
    </row>
    <row r="489" spans="2:14" ht="13.5" customHeight="1" x14ac:dyDescent="0.15">
      <c r="B489" s="16">
        <v>310</v>
      </c>
      <c r="C489" s="59" t="s">
        <v>546</v>
      </c>
      <c r="D489" s="60">
        <v>310</v>
      </c>
      <c r="E489" s="59" t="s">
        <v>546</v>
      </c>
      <c r="F489" s="61">
        <v>31014</v>
      </c>
      <c r="G489" s="62" t="s">
        <v>558</v>
      </c>
      <c r="H489" s="5">
        <v>0</v>
      </c>
      <c r="I489" s="86">
        <v>80</v>
      </c>
      <c r="J489" s="6"/>
      <c r="K489" s="83">
        <v>0</v>
      </c>
      <c r="L489" s="104" t="s">
        <v>37</v>
      </c>
      <c r="M489" s="105"/>
      <c r="N489" s="106"/>
    </row>
    <row r="490" spans="2:14" ht="13.5" customHeight="1" x14ac:dyDescent="0.15">
      <c r="B490" s="16">
        <v>310</v>
      </c>
      <c r="C490" s="59" t="s">
        <v>546</v>
      </c>
      <c r="D490" s="60">
        <v>310</v>
      </c>
      <c r="E490" s="59" t="s">
        <v>546</v>
      </c>
      <c r="F490" s="61">
        <v>31017</v>
      </c>
      <c r="G490" s="62" t="s">
        <v>559</v>
      </c>
      <c r="H490" s="5">
        <v>0</v>
      </c>
      <c r="I490" s="86">
        <v>30</v>
      </c>
      <c r="J490" s="6"/>
      <c r="K490" s="83">
        <v>0</v>
      </c>
      <c r="L490" s="104" t="s">
        <v>37</v>
      </c>
      <c r="M490" s="105"/>
      <c r="N490" s="106"/>
    </row>
    <row r="491" spans="2:14" ht="13.5" customHeight="1" x14ac:dyDescent="0.15">
      <c r="B491" s="16">
        <v>310</v>
      </c>
      <c r="C491" s="59" t="s">
        <v>546</v>
      </c>
      <c r="D491" s="60">
        <v>310</v>
      </c>
      <c r="E491" s="59" t="s">
        <v>546</v>
      </c>
      <c r="F491" s="61">
        <v>31018</v>
      </c>
      <c r="G491" s="62" t="s">
        <v>560</v>
      </c>
      <c r="H491" s="5">
        <v>0</v>
      </c>
      <c r="I491" s="86">
        <v>35</v>
      </c>
      <c r="J491" s="6"/>
      <c r="K491" s="83">
        <v>0</v>
      </c>
      <c r="L491" s="104" t="s">
        <v>37</v>
      </c>
      <c r="M491" s="105"/>
      <c r="N491" s="106"/>
    </row>
    <row r="492" spans="2:14" ht="13.5" customHeight="1" x14ac:dyDescent="0.15">
      <c r="B492" s="16">
        <v>310</v>
      </c>
      <c r="C492" s="59" t="s">
        <v>546</v>
      </c>
      <c r="D492" s="60">
        <v>310</v>
      </c>
      <c r="E492" s="59" t="s">
        <v>546</v>
      </c>
      <c r="F492" s="61">
        <v>31019</v>
      </c>
      <c r="G492" s="62" t="s">
        <v>561</v>
      </c>
      <c r="H492" s="5">
        <v>0</v>
      </c>
      <c r="I492" s="86">
        <v>125</v>
      </c>
      <c r="J492" s="6"/>
      <c r="K492" s="83">
        <v>0</v>
      </c>
      <c r="L492" s="104" t="s">
        <v>37</v>
      </c>
      <c r="M492" s="105"/>
      <c r="N492" s="106"/>
    </row>
    <row r="493" spans="2:14" ht="13.5" customHeight="1" x14ac:dyDescent="0.15">
      <c r="B493" s="16">
        <v>310</v>
      </c>
      <c r="C493" s="59" t="s">
        <v>546</v>
      </c>
      <c r="D493" s="60">
        <v>310</v>
      </c>
      <c r="E493" s="59" t="s">
        <v>546</v>
      </c>
      <c r="F493" s="61">
        <v>31020</v>
      </c>
      <c r="G493" s="62" t="s">
        <v>562</v>
      </c>
      <c r="H493" s="5">
        <v>0</v>
      </c>
      <c r="I493" s="86">
        <v>60</v>
      </c>
      <c r="J493" s="6"/>
      <c r="K493" s="83">
        <v>0</v>
      </c>
      <c r="L493" s="104" t="s">
        <v>37</v>
      </c>
      <c r="M493" s="105"/>
      <c r="N493" s="106"/>
    </row>
    <row r="494" spans="2:14" ht="13.5" customHeight="1" x14ac:dyDescent="0.15">
      <c r="B494" s="16">
        <v>310</v>
      </c>
      <c r="C494" s="59" t="s">
        <v>546</v>
      </c>
      <c r="D494" s="60">
        <v>310</v>
      </c>
      <c r="E494" s="59" t="s">
        <v>546</v>
      </c>
      <c r="F494" s="61">
        <v>31022</v>
      </c>
      <c r="G494" s="62" t="s">
        <v>563</v>
      </c>
      <c r="H494" s="5">
        <v>0</v>
      </c>
      <c r="I494" s="86">
        <v>40</v>
      </c>
      <c r="J494" s="6"/>
      <c r="K494" s="83">
        <v>0</v>
      </c>
      <c r="L494" s="104" t="s">
        <v>37</v>
      </c>
      <c r="M494" s="105"/>
      <c r="N494" s="106"/>
    </row>
    <row r="495" spans="2:14" ht="13.5" customHeight="1" x14ac:dyDescent="0.15">
      <c r="B495" s="16">
        <v>310</v>
      </c>
      <c r="C495" s="59" t="s">
        <v>546</v>
      </c>
      <c r="D495" s="60">
        <v>310</v>
      </c>
      <c r="E495" s="59" t="s">
        <v>546</v>
      </c>
      <c r="F495" s="61">
        <v>31026</v>
      </c>
      <c r="G495" s="62" t="s">
        <v>564</v>
      </c>
      <c r="H495" s="5">
        <v>0</v>
      </c>
      <c r="I495" s="86">
        <v>15</v>
      </c>
      <c r="J495" s="6"/>
      <c r="K495" s="83">
        <v>0</v>
      </c>
      <c r="L495" s="104" t="s">
        <v>37</v>
      </c>
      <c r="M495" s="105"/>
      <c r="N495" s="106"/>
    </row>
    <row r="496" spans="2:14" ht="13.5" customHeight="1" x14ac:dyDescent="0.15">
      <c r="B496" s="16">
        <v>310</v>
      </c>
      <c r="C496" s="59" t="s">
        <v>546</v>
      </c>
      <c r="D496" s="60">
        <v>310</v>
      </c>
      <c r="E496" s="59" t="s">
        <v>546</v>
      </c>
      <c r="F496" s="61">
        <v>31027</v>
      </c>
      <c r="G496" s="62" t="s">
        <v>565</v>
      </c>
      <c r="H496" s="5">
        <v>0</v>
      </c>
      <c r="I496" s="86">
        <v>10</v>
      </c>
      <c r="J496" s="6"/>
      <c r="K496" s="83">
        <v>0</v>
      </c>
      <c r="L496" s="104" t="s">
        <v>37</v>
      </c>
      <c r="M496" s="105"/>
      <c r="N496" s="106"/>
    </row>
    <row r="497" spans="2:14" ht="13.5" customHeight="1" x14ac:dyDescent="0.15">
      <c r="B497" s="16">
        <v>310</v>
      </c>
      <c r="C497" s="59" t="s">
        <v>546</v>
      </c>
      <c r="D497" s="60">
        <v>310</v>
      </c>
      <c r="E497" s="59" t="s">
        <v>546</v>
      </c>
      <c r="F497" s="61">
        <v>31029</v>
      </c>
      <c r="G497" s="62" t="s">
        <v>566</v>
      </c>
      <c r="H497" s="5">
        <v>0</v>
      </c>
      <c r="I497" s="86">
        <v>10</v>
      </c>
      <c r="J497" s="6"/>
      <c r="K497" s="83">
        <v>0</v>
      </c>
      <c r="L497" s="104" t="s">
        <v>37</v>
      </c>
      <c r="M497" s="105"/>
      <c r="N497" s="106"/>
    </row>
    <row r="498" spans="2:14" ht="13.5" customHeight="1" x14ac:dyDescent="0.15">
      <c r="B498" s="16">
        <v>310</v>
      </c>
      <c r="C498" s="63" t="s">
        <v>546</v>
      </c>
      <c r="D498" s="64">
        <v>310</v>
      </c>
      <c r="E498" s="65" t="s">
        <v>546</v>
      </c>
      <c r="F498" s="66" t="s">
        <v>18</v>
      </c>
      <c r="G498" s="67" t="s">
        <v>567</v>
      </c>
      <c r="H498" s="21">
        <v>0</v>
      </c>
      <c r="I498" s="84">
        <f>SUM(I$478:I$497)</f>
        <v>1050</v>
      </c>
      <c r="J498" s="36">
        <f>K$498</f>
        <v>0</v>
      </c>
      <c r="K498" s="84">
        <f>SUM(K$478:K$497)</f>
        <v>0</v>
      </c>
      <c r="L498" s="119"/>
      <c r="M498" s="120"/>
      <c r="N498" s="121"/>
    </row>
    <row r="499" spans="2:14" ht="13.5" customHeight="1" x14ac:dyDescent="0.15">
      <c r="B499" s="16">
        <v>320</v>
      </c>
      <c r="C499" s="55" t="s">
        <v>568</v>
      </c>
      <c r="D499" s="56">
        <v>320</v>
      </c>
      <c r="E499" s="55" t="s">
        <v>568</v>
      </c>
      <c r="F499" s="57">
        <v>32001</v>
      </c>
      <c r="G499" s="58" t="s">
        <v>569</v>
      </c>
      <c r="H499" s="19">
        <v>0</v>
      </c>
      <c r="I499" s="85">
        <v>40</v>
      </c>
      <c r="J499" s="20"/>
      <c r="K499" s="82">
        <v>0</v>
      </c>
      <c r="L499" s="101" t="s">
        <v>37</v>
      </c>
      <c r="M499" s="102"/>
      <c r="N499" s="103"/>
    </row>
    <row r="500" spans="2:14" ht="13.5" customHeight="1" x14ac:dyDescent="0.15">
      <c r="B500" s="16">
        <v>320</v>
      </c>
      <c r="C500" s="59" t="s">
        <v>568</v>
      </c>
      <c r="D500" s="60">
        <v>320</v>
      </c>
      <c r="E500" s="59" t="s">
        <v>568</v>
      </c>
      <c r="F500" s="61">
        <v>32002</v>
      </c>
      <c r="G500" s="62" t="s">
        <v>570</v>
      </c>
      <c r="H500" s="5">
        <v>0</v>
      </c>
      <c r="I500" s="86">
        <v>30</v>
      </c>
      <c r="J500" s="6"/>
      <c r="K500" s="83">
        <v>0</v>
      </c>
      <c r="L500" s="104" t="s">
        <v>37</v>
      </c>
      <c r="M500" s="105"/>
      <c r="N500" s="106"/>
    </row>
    <row r="501" spans="2:14" ht="13.5" customHeight="1" x14ac:dyDescent="0.15">
      <c r="B501" s="16">
        <v>320</v>
      </c>
      <c r="C501" s="59" t="s">
        <v>568</v>
      </c>
      <c r="D501" s="60">
        <v>320</v>
      </c>
      <c r="E501" s="59" t="s">
        <v>568</v>
      </c>
      <c r="F501" s="61">
        <v>32003</v>
      </c>
      <c r="G501" s="62" t="s">
        <v>571</v>
      </c>
      <c r="H501" s="5">
        <v>0</v>
      </c>
      <c r="I501" s="86">
        <v>50</v>
      </c>
      <c r="J501" s="6"/>
      <c r="K501" s="83">
        <v>0</v>
      </c>
      <c r="L501" s="104" t="s">
        <v>37</v>
      </c>
      <c r="M501" s="105"/>
      <c r="N501" s="106"/>
    </row>
    <row r="502" spans="2:14" ht="13.5" customHeight="1" x14ac:dyDescent="0.15">
      <c r="B502" s="16">
        <v>320</v>
      </c>
      <c r="C502" s="59" t="s">
        <v>568</v>
      </c>
      <c r="D502" s="60">
        <v>320</v>
      </c>
      <c r="E502" s="59" t="s">
        <v>568</v>
      </c>
      <c r="F502" s="61">
        <v>32004</v>
      </c>
      <c r="G502" s="62" t="s">
        <v>572</v>
      </c>
      <c r="H502" s="5">
        <v>0</v>
      </c>
      <c r="I502" s="86">
        <v>0</v>
      </c>
      <c r="J502" s="6"/>
      <c r="K502" s="83">
        <v>0</v>
      </c>
      <c r="L502" s="104" t="s">
        <v>37</v>
      </c>
      <c r="M502" s="105"/>
      <c r="N502" s="106"/>
    </row>
    <row r="503" spans="2:14" ht="13.5" customHeight="1" x14ac:dyDescent="0.15">
      <c r="B503" s="16">
        <v>320</v>
      </c>
      <c r="C503" s="59" t="s">
        <v>568</v>
      </c>
      <c r="D503" s="60">
        <v>320</v>
      </c>
      <c r="E503" s="59" t="s">
        <v>568</v>
      </c>
      <c r="F503" s="61">
        <v>32005</v>
      </c>
      <c r="G503" s="62" t="s">
        <v>573</v>
      </c>
      <c r="H503" s="5">
        <v>0</v>
      </c>
      <c r="I503" s="86">
        <v>20</v>
      </c>
      <c r="J503" s="6"/>
      <c r="K503" s="83">
        <v>0</v>
      </c>
      <c r="L503" s="104" t="s">
        <v>37</v>
      </c>
      <c r="M503" s="105"/>
      <c r="N503" s="106"/>
    </row>
    <row r="504" spans="2:14" ht="13.5" customHeight="1" x14ac:dyDescent="0.15">
      <c r="B504" s="16">
        <v>320</v>
      </c>
      <c r="C504" s="59" t="s">
        <v>568</v>
      </c>
      <c r="D504" s="60">
        <v>320</v>
      </c>
      <c r="E504" s="59" t="s">
        <v>568</v>
      </c>
      <c r="F504" s="61">
        <v>32006</v>
      </c>
      <c r="G504" s="62" t="s">
        <v>574</v>
      </c>
      <c r="H504" s="5">
        <v>0</v>
      </c>
      <c r="I504" s="86">
        <v>35</v>
      </c>
      <c r="J504" s="6"/>
      <c r="K504" s="83">
        <v>0</v>
      </c>
      <c r="L504" s="104" t="s">
        <v>37</v>
      </c>
      <c r="M504" s="105"/>
      <c r="N504" s="106"/>
    </row>
    <row r="505" spans="2:14" ht="13.5" customHeight="1" x14ac:dyDescent="0.15">
      <c r="B505" s="16">
        <v>320</v>
      </c>
      <c r="C505" s="59" t="s">
        <v>568</v>
      </c>
      <c r="D505" s="60">
        <v>320</v>
      </c>
      <c r="E505" s="59" t="s">
        <v>568</v>
      </c>
      <c r="F505" s="61">
        <v>32007</v>
      </c>
      <c r="G505" s="62" t="s">
        <v>575</v>
      </c>
      <c r="H505" s="5">
        <v>0</v>
      </c>
      <c r="I505" s="86">
        <v>165</v>
      </c>
      <c r="J505" s="6"/>
      <c r="K505" s="83">
        <v>0</v>
      </c>
      <c r="L505" s="104" t="s">
        <v>37</v>
      </c>
      <c r="M505" s="105"/>
      <c r="N505" s="106"/>
    </row>
    <row r="506" spans="2:14" ht="13.5" customHeight="1" x14ac:dyDescent="0.15">
      <c r="B506" s="16">
        <v>320</v>
      </c>
      <c r="C506" s="59" t="s">
        <v>568</v>
      </c>
      <c r="D506" s="60">
        <v>320</v>
      </c>
      <c r="E506" s="59" t="s">
        <v>568</v>
      </c>
      <c r="F506" s="61">
        <v>32009</v>
      </c>
      <c r="G506" s="62" t="s">
        <v>576</v>
      </c>
      <c r="H506" s="5">
        <v>0</v>
      </c>
      <c r="I506" s="86">
        <v>10</v>
      </c>
      <c r="J506" s="6"/>
      <c r="K506" s="83">
        <v>0</v>
      </c>
      <c r="L506" s="104" t="s">
        <v>37</v>
      </c>
      <c r="M506" s="105"/>
      <c r="N506" s="106"/>
    </row>
    <row r="507" spans="2:14" ht="13.5" customHeight="1" x14ac:dyDescent="0.15">
      <c r="B507" s="16">
        <v>320</v>
      </c>
      <c r="C507" s="59" t="s">
        <v>568</v>
      </c>
      <c r="D507" s="60">
        <v>320</v>
      </c>
      <c r="E507" s="59" t="s">
        <v>568</v>
      </c>
      <c r="F507" s="61">
        <v>32010</v>
      </c>
      <c r="G507" s="62" t="s">
        <v>577</v>
      </c>
      <c r="H507" s="5">
        <v>0</v>
      </c>
      <c r="I507" s="86">
        <v>20</v>
      </c>
      <c r="J507" s="6"/>
      <c r="K507" s="83">
        <v>0</v>
      </c>
      <c r="L507" s="104" t="s">
        <v>37</v>
      </c>
      <c r="M507" s="105"/>
      <c r="N507" s="106"/>
    </row>
    <row r="508" spans="2:14" ht="13.5" customHeight="1" x14ac:dyDescent="0.15">
      <c r="B508" s="16">
        <v>320</v>
      </c>
      <c r="C508" s="59" t="s">
        <v>568</v>
      </c>
      <c r="D508" s="60">
        <v>320</v>
      </c>
      <c r="E508" s="59" t="s">
        <v>568</v>
      </c>
      <c r="F508" s="61">
        <v>32011</v>
      </c>
      <c r="G508" s="62" t="s">
        <v>578</v>
      </c>
      <c r="H508" s="5">
        <v>0</v>
      </c>
      <c r="I508" s="86">
        <v>15</v>
      </c>
      <c r="J508" s="6"/>
      <c r="K508" s="83">
        <v>0</v>
      </c>
      <c r="L508" s="104" t="s">
        <v>37</v>
      </c>
      <c r="M508" s="105"/>
      <c r="N508" s="106"/>
    </row>
    <row r="509" spans="2:14" ht="13.5" customHeight="1" x14ac:dyDescent="0.15">
      <c r="B509" s="16">
        <v>320</v>
      </c>
      <c r="C509" s="59" t="s">
        <v>568</v>
      </c>
      <c r="D509" s="60">
        <v>320</v>
      </c>
      <c r="E509" s="59" t="s">
        <v>568</v>
      </c>
      <c r="F509" s="61">
        <v>32012</v>
      </c>
      <c r="G509" s="62" t="s">
        <v>579</v>
      </c>
      <c r="H509" s="5">
        <v>0</v>
      </c>
      <c r="I509" s="86">
        <v>10</v>
      </c>
      <c r="J509" s="6"/>
      <c r="K509" s="83">
        <v>0</v>
      </c>
      <c r="L509" s="104" t="s">
        <v>37</v>
      </c>
      <c r="M509" s="105"/>
      <c r="N509" s="106"/>
    </row>
    <row r="510" spans="2:14" ht="13.5" customHeight="1" x14ac:dyDescent="0.15">
      <c r="B510" s="16">
        <v>320</v>
      </c>
      <c r="C510" s="59" t="s">
        <v>568</v>
      </c>
      <c r="D510" s="60">
        <v>320</v>
      </c>
      <c r="E510" s="59" t="s">
        <v>568</v>
      </c>
      <c r="F510" s="61">
        <v>32013</v>
      </c>
      <c r="G510" s="62" t="s">
        <v>580</v>
      </c>
      <c r="H510" s="5">
        <v>0</v>
      </c>
      <c r="I510" s="86">
        <v>15</v>
      </c>
      <c r="J510" s="6"/>
      <c r="K510" s="83">
        <v>0</v>
      </c>
      <c r="L510" s="104" t="s">
        <v>37</v>
      </c>
      <c r="M510" s="105"/>
      <c r="N510" s="106"/>
    </row>
    <row r="511" spans="2:14" ht="13.5" customHeight="1" x14ac:dyDescent="0.15">
      <c r="B511" s="16">
        <v>320</v>
      </c>
      <c r="C511" s="59" t="s">
        <v>568</v>
      </c>
      <c r="D511" s="60">
        <v>320</v>
      </c>
      <c r="E511" s="59" t="s">
        <v>568</v>
      </c>
      <c r="F511" s="61">
        <v>32014</v>
      </c>
      <c r="G511" s="62" t="s">
        <v>581</v>
      </c>
      <c r="H511" s="5">
        <v>0</v>
      </c>
      <c r="I511" s="86">
        <v>20</v>
      </c>
      <c r="J511" s="6"/>
      <c r="K511" s="83">
        <v>0</v>
      </c>
      <c r="L511" s="104" t="s">
        <v>37</v>
      </c>
      <c r="M511" s="105"/>
      <c r="N511" s="106"/>
    </row>
    <row r="512" spans="2:14" ht="13.5" customHeight="1" x14ac:dyDescent="0.15">
      <c r="B512" s="16">
        <v>320</v>
      </c>
      <c r="C512" s="59" t="s">
        <v>568</v>
      </c>
      <c r="D512" s="60">
        <v>320</v>
      </c>
      <c r="E512" s="59" t="s">
        <v>568</v>
      </c>
      <c r="F512" s="61">
        <v>32015</v>
      </c>
      <c r="G512" s="62" t="s">
        <v>582</v>
      </c>
      <c r="H512" s="5">
        <v>0</v>
      </c>
      <c r="I512" s="86">
        <v>25</v>
      </c>
      <c r="J512" s="6"/>
      <c r="K512" s="83">
        <v>0</v>
      </c>
      <c r="L512" s="104" t="s">
        <v>37</v>
      </c>
      <c r="M512" s="105"/>
      <c r="N512" s="106"/>
    </row>
    <row r="513" spans="2:14" ht="13.5" customHeight="1" x14ac:dyDescent="0.15">
      <c r="B513" s="16">
        <v>320</v>
      </c>
      <c r="C513" s="59" t="s">
        <v>568</v>
      </c>
      <c r="D513" s="60">
        <v>320</v>
      </c>
      <c r="E513" s="59" t="s">
        <v>568</v>
      </c>
      <c r="F513" s="61">
        <v>32016</v>
      </c>
      <c r="G513" s="62" t="s">
        <v>583</v>
      </c>
      <c r="H513" s="5">
        <v>0</v>
      </c>
      <c r="I513" s="86">
        <v>35</v>
      </c>
      <c r="J513" s="6"/>
      <c r="K513" s="83">
        <v>0</v>
      </c>
      <c r="L513" s="104" t="s">
        <v>37</v>
      </c>
      <c r="M513" s="105"/>
      <c r="N513" s="106"/>
    </row>
    <row r="514" spans="2:14" ht="13.5" customHeight="1" x14ac:dyDescent="0.15">
      <c r="B514" s="16">
        <v>320</v>
      </c>
      <c r="C514" s="59" t="s">
        <v>568</v>
      </c>
      <c r="D514" s="60">
        <v>320</v>
      </c>
      <c r="E514" s="59" t="s">
        <v>568</v>
      </c>
      <c r="F514" s="61">
        <v>32017</v>
      </c>
      <c r="G514" s="62" t="s">
        <v>584</v>
      </c>
      <c r="H514" s="5">
        <v>0</v>
      </c>
      <c r="I514" s="86">
        <v>35</v>
      </c>
      <c r="J514" s="6"/>
      <c r="K514" s="83">
        <v>0</v>
      </c>
      <c r="L514" s="104" t="s">
        <v>37</v>
      </c>
      <c r="M514" s="105"/>
      <c r="N514" s="106"/>
    </row>
    <row r="515" spans="2:14" ht="13.5" customHeight="1" x14ac:dyDescent="0.15">
      <c r="B515" s="16">
        <v>320</v>
      </c>
      <c r="C515" s="59" t="s">
        <v>568</v>
      </c>
      <c r="D515" s="60">
        <v>320</v>
      </c>
      <c r="E515" s="59" t="s">
        <v>568</v>
      </c>
      <c r="F515" s="61">
        <v>32018</v>
      </c>
      <c r="G515" s="62" t="s">
        <v>585</v>
      </c>
      <c r="H515" s="5">
        <v>0</v>
      </c>
      <c r="I515" s="86">
        <v>0</v>
      </c>
      <c r="J515" s="6"/>
      <c r="K515" s="83">
        <v>0</v>
      </c>
      <c r="L515" s="104" t="s">
        <v>37</v>
      </c>
      <c r="M515" s="105"/>
      <c r="N515" s="106"/>
    </row>
    <row r="516" spans="2:14" ht="13.5" customHeight="1" x14ac:dyDescent="0.15">
      <c r="B516" s="16">
        <v>320</v>
      </c>
      <c r="C516" s="59" t="s">
        <v>568</v>
      </c>
      <c r="D516" s="60">
        <v>320</v>
      </c>
      <c r="E516" s="59" t="s">
        <v>568</v>
      </c>
      <c r="F516" s="61">
        <v>55220</v>
      </c>
      <c r="G516" s="62" t="s">
        <v>586</v>
      </c>
      <c r="H516" s="5">
        <v>0</v>
      </c>
      <c r="I516" s="86">
        <v>51</v>
      </c>
      <c r="J516" s="6"/>
      <c r="K516" s="83">
        <v>0</v>
      </c>
      <c r="L516" s="104" t="s">
        <v>37</v>
      </c>
      <c r="M516" s="105"/>
      <c r="N516" s="106"/>
    </row>
    <row r="517" spans="2:14" ht="13.5" customHeight="1" x14ac:dyDescent="0.15">
      <c r="B517" s="16">
        <v>320</v>
      </c>
      <c r="C517" s="63" t="s">
        <v>568</v>
      </c>
      <c r="D517" s="64">
        <v>320</v>
      </c>
      <c r="E517" s="65" t="s">
        <v>568</v>
      </c>
      <c r="F517" s="66" t="s">
        <v>18</v>
      </c>
      <c r="G517" s="67" t="s">
        <v>587</v>
      </c>
      <c r="H517" s="21">
        <v>0</v>
      </c>
      <c r="I517" s="84">
        <f>SUM(I$499:I$516)</f>
        <v>576</v>
      </c>
      <c r="J517" s="36">
        <f>K$517</f>
        <v>0</v>
      </c>
      <c r="K517" s="84">
        <f>SUM(K$499:K$516)</f>
        <v>0</v>
      </c>
      <c r="L517" s="119"/>
      <c r="M517" s="120"/>
      <c r="N517" s="121"/>
    </row>
    <row r="518" spans="2:14" ht="13.5" customHeight="1" x14ac:dyDescent="0.15">
      <c r="B518" s="16">
        <v>330</v>
      </c>
      <c r="C518" s="55" t="s">
        <v>588</v>
      </c>
      <c r="D518" s="56">
        <v>330</v>
      </c>
      <c r="E518" s="55" t="s">
        <v>588</v>
      </c>
      <c r="F518" s="57">
        <v>33001</v>
      </c>
      <c r="G518" s="58" t="s">
        <v>589</v>
      </c>
      <c r="H518" s="19">
        <v>0</v>
      </c>
      <c r="I518" s="85">
        <v>50</v>
      </c>
      <c r="J518" s="20"/>
      <c r="K518" s="82">
        <v>0</v>
      </c>
      <c r="L518" s="101" t="s">
        <v>37</v>
      </c>
      <c r="M518" s="102"/>
      <c r="N518" s="103"/>
    </row>
    <row r="519" spans="2:14" ht="13.5" customHeight="1" x14ac:dyDescent="0.15">
      <c r="B519" s="16">
        <v>330</v>
      </c>
      <c r="C519" s="59" t="s">
        <v>588</v>
      </c>
      <c r="D519" s="60">
        <v>330</v>
      </c>
      <c r="E519" s="59" t="s">
        <v>588</v>
      </c>
      <c r="F519" s="61">
        <v>33003</v>
      </c>
      <c r="G519" s="62" t="s">
        <v>590</v>
      </c>
      <c r="H519" s="5">
        <v>0</v>
      </c>
      <c r="I519" s="86">
        <v>21</v>
      </c>
      <c r="J519" s="6"/>
      <c r="K519" s="83">
        <v>0</v>
      </c>
      <c r="L519" s="104" t="s">
        <v>37</v>
      </c>
      <c r="M519" s="105"/>
      <c r="N519" s="106"/>
    </row>
    <row r="520" spans="2:14" ht="13.5" customHeight="1" x14ac:dyDescent="0.15">
      <c r="B520" s="16">
        <v>330</v>
      </c>
      <c r="C520" s="59" t="s">
        <v>588</v>
      </c>
      <c r="D520" s="60">
        <v>330</v>
      </c>
      <c r="E520" s="59" t="s">
        <v>588</v>
      </c>
      <c r="F520" s="61">
        <v>33004</v>
      </c>
      <c r="G520" s="62" t="s">
        <v>591</v>
      </c>
      <c r="H520" s="5">
        <v>0</v>
      </c>
      <c r="I520" s="86">
        <v>30</v>
      </c>
      <c r="J520" s="6"/>
      <c r="K520" s="83">
        <v>0</v>
      </c>
      <c r="L520" s="104" t="s">
        <v>37</v>
      </c>
      <c r="M520" s="105"/>
      <c r="N520" s="106"/>
    </row>
    <row r="521" spans="2:14" ht="13.5" customHeight="1" x14ac:dyDescent="0.15">
      <c r="B521" s="16">
        <v>330</v>
      </c>
      <c r="C521" s="59" t="s">
        <v>588</v>
      </c>
      <c r="D521" s="60">
        <v>330</v>
      </c>
      <c r="E521" s="59" t="s">
        <v>588</v>
      </c>
      <c r="F521" s="61">
        <v>33006</v>
      </c>
      <c r="G521" s="62" t="s">
        <v>592</v>
      </c>
      <c r="H521" s="5">
        <v>0</v>
      </c>
      <c r="I521" s="86">
        <v>35</v>
      </c>
      <c r="J521" s="6"/>
      <c r="K521" s="83">
        <v>0</v>
      </c>
      <c r="L521" s="104" t="s">
        <v>37</v>
      </c>
      <c r="M521" s="105"/>
      <c r="N521" s="106"/>
    </row>
    <row r="522" spans="2:14" ht="13.5" customHeight="1" x14ac:dyDescent="0.15">
      <c r="B522" s="16">
        <v>330</v>
      </c>
      <c r="C522" s="59" t="s">
        <v>588</v>
      </c>
      <c r="D522" s="60">
        <v>330</v>
      </c>
      <c r="E522" s="59" t="s">
        <v>588</v>
      </c>
      <c r="F522" s="61">
        <v>33007</v>
      </c>
      <c r="G522" s="62" t="s">
        <v>593</v>
      </c>
      <c r="H522" s="5">
        <v>0</v>
      </c>
      <c r="I522" s="86">
        <v>20</v>
      </c>
      <c r="J522" s="6"/>
      <c r="K522" s="83">
        <v>0</v>
      </c>
      <c r="L522" s="104" t="s">
        <v>37</v>
      </c>
      <c r="M522" s="105"/>
      <c r="N522" s="106"/>
    </row>
    <row r="523" spans="2:14" ht="13.5" customHeight="1" x14ac:dyDescent="0.15">
      <c r="B523" s="16">
        <v>330</v>
      </c>
      <c r="C523" s="59" t="s">
        <v>588</v>
      </c>
      <c r="D523" s="60">
        <v>330</v>
      </c>
      <c r="E523" s="59" t="s">
        <v>588</v>
      </c>
      <c r="F523" s="61">
        <v>33008</v>
      </c>
      <c r="G523" s="62" t="s">
        <v>594</v>
      </c>
      <c r="H523" s="5">
        <v>0</v>
      </c>
      <c r="I523" s="86">
        <v>20</v>
      </c>
      <c r="J523" s="6"/>
      <c r="K523" s="83">
        <v>0</v>
      </c>
      <c r="L523" s="104" t="s">
        <v>37</v>
      </c>
      <c r="M523" s="105"/>
      <c r="N523" s="106"/>
    </row>
    <row r="524" spans="2:14" ht="13.5" customHeight="1" x14ac:dyDescent="0.15">
      <c r="B524" s="16">
        <v>330</v>
      </c>
      <c r="C524" s="59" t="s">
        <v>588</v>
      </c>
      <c r="D524" s="60">
        <v>330</v>
      </c>
      <c r="E524" s="59" t="s">
        <v>588</v>
      </c>
      <c r="F524" s="61">
        <v>33009</v>
      </c>
      <c r="G524" s="62" t="s">
        <v>595</v>
      </c>
      <c r="H524" s="5">
        <v>0</v>
      </c>
      <c r="I524" s="86">
        <v>10</v>
      </c>
      <c r="J524" s="6"/>
      <c r="K524" s="83">
        <v>0</v>
      </c>
      <c r="L524" s="104" t="s">
        <v>37</v>
      </c>
      <c r="M524" s="105"/>
      <c r="N524" s="106"/>
    </row>
    <row r="525" spans="2:14" ht="13.5" customHeight="1" x14ac:dyDescent="0.15">
      <c r="B525" s="16">
        <v>330</v>
      </c>
      <c r="C525" s="63" t="s">
        <v>588</v>
      </c>
      <c r="D525" s="64">
        <v>330</v>
      </c>
      <c r="E525" s="65" t="s">
        <v>588</v>
      </c>
      <c r="F525" s="66" t="s">
        <v>18</v>
      </c>
      <c r="G525" s="67" t="s">
        <v>596</v>
      </c>
      <c r="H525" s="21">
        <v>0</v>
      </c>
      <c r="I525" s="84">
        <f>SUM(I$518:I$524)</f>
        <v>186</v>
      </c>
      <c r="J525" s="36">
        <f>K$525</f>
        <v>0</v>
      </c>
      <c r="K525" s="84">
        <f>SUM(K$518:K$524)</f>
        <v>0</v>
      </c>
      <c r="L525" s="119"/>
      <c r="M525" s="120"/>
      <c r="N525" s="121"/>
    </row>
    <row r="526" spans="2:14" ht="13.5" customHeight="1" x14ac:dyDescent="0.15">
      <c r="B526" s="16">
        <v>340</v>
      </c>
      <c r="C526" s="55" t="s">
        <v>597</v>
      </c>
      <c r="D526" s="56">
        <v>340</v>
      </c>
      <c r="E526" s="55" t="s">
        <v>597</v>
      </c>
      <c r="F526" s="57">
        <v>34001</v>
      </c>
      <c r="G526" s="58" t="s">
        <v>598</v>
      </c>
      <c r="H526" s="19">
        <v>0</v>
      </c>
      <c r="I526" s="85">
        <v>470</v>
      </c>
      <c r="J526" s="20"/>
      <c r="K526" s="82">
        <v>0</v>
      </c>
      <c r="L526" s="101" t="s">
        <v>37</v>
      </c>
      <c r="M526" s="102"/>
      <c r="N526" s="103"/>
    </row>
    <row r="527" spans="2:14" ht="13.5" customHeight="1" x14ac:dyDescent="0.15">
      <c r="B527" s="16">
        <v>340</v>
      </c>
      <c r="C527" s="63" t="s">
        <v>597</v>
      </c>
      <c r="D527" s="64">
        <v>340</v>
      </c>
      <c r="E527" s="65" t="s">
        <v>597</v>
      </c>
      <c r="F527" s="66" t="s">
        <v>18</v>
      </c>
      <c r="G527" s="67" t="s">
        <v>599</v>
      </c>
      <c r="H527" s="21">
        <v>0</v>
      </c>
      <c r="I527" s="84">
        <f>SUM(I$526:I$526)</f>
        <v>470</v>
      </c>
      <c r="J527" s="36">
        <f>K$527</f>
        <v>0</v>
      </c>
      <c r="K527" s="84">
        <f>SUM(K$526:K$526)</f>
        <v>0</v>
      </c>
      <c r="L527" s="119"/>
      <c r="M527" s="120"/>
      <c r="N527" s="121"/>
    </row>
    <row r="528" spans="2:14" ht="13.5" customHeight="1" x14ac:dyDescent="0.15">
      <c r="B528" s="16">
        <v>350</v>
      </c>
      <c r="C528" s="55" t="s">
        <v>600</v>
      </c>
      <c r="D528" s="56">
        <v>350</v>
      </c>
      <c r="E528" s="55" t="s">
        <v>600</v>
      </c>
      <c r="F528" s="57">
        <v>35001</v>
      </c>
      <c r="G528" s="58" t="s">
        <v>601</v>
      </c>
      <c r="H528" s="19">
        <v>0</v>
      </c>
      <c r="I528" s="85">
        <v>35</v>
      </c>
      <c r="J528" s="20"/>
      <c r="K528" s="82">
        <v>0</v>
      </c>
      <c r="L528" s="101" t="s">
        <v>37</v>
      </c>
      <c r="M528" s="102"/>
      <c r="N528" s="103"/>
    </row>
    <row r="529" spans="2:14" ht="13.5" customHeight="1" x14ac:dyDescent="0.15">
      <c r="B529" s="16">
        <v>350</v>
      </c>
      <c r="C529" s="59" t="s">
        <v>600</v>
      </c>
      <c r="D529" s="60">
        <v>350</v>
      </c>
      <c r="E529" s="59" t="s">
        <v>600</v>
      </c>
      <c r="F529" s="61">
        <v>35002</v>
      </c>
      <c r="G529" s="62" t="s">
        <v>602</v>
      </c>
      <c r="H529" s="5">
        <v>0</v>
      </c>
      <c r="I529" s="86">
        <v>15</v>
      </c>
      <c r="J529" s="6"/>
      <c r="K529" s="83">
        <v>0</v>
      </c>
      <c r="L529" s="104" t="s">
        <v>37</v>
      </c>
      <c r="M529" s="105"/>
      <c r="N529" s="106"/>
    </row>
    <row r="530" spans="2:14" ht="13.5" customHeight="1" x14ac:dyDescent="0.15">
      <c r="B530" s="16">
        <v>350</v>
      </c>
      <c r="C530" s="59" t="s">
        <v>600</v>
      </c>
      <c r="D530" s="60">
        <v>350</v>
      </c>
      <c r="E530" s="59" t="s">
        <v>600</v>
      </c>
      <c r="F530" s="61">
        <v>35003</v>
      </c>
      <c r="G530" s="62" t="s">
        <v>603</v>
      </c>
      <c r="H530" s="5">
        <v>0</v>
      </c>
      <c r="I530" s="86">
        <v>20</v>
      </c>
      <c r="J530" s="6"/>
      <c r="K530" s="83">
        <v>0</v>
      </c>
      <c r="L530" s="104" t="s">
        <v>37</v>
      </c>
      <c r="M530" s="105"/>
      <c r="N530" s="106"/>
    </row>
    <row r="531" spans="2:14" ht="13.5" customHeight="1" x14ac:dyDescent="0.15">
      <c r="B531" s="16">
        <v>350</v>
      </c>
      <c r="C531" s="59" t="s">
        <v>600</v>
      </c>
      <c r="D531" s="60">
        <v>350</v>
      </c>
      <c r="E531" s="59" t="s">
        <v>600</v>
      </c>
      <c r="F531" s="61">
        <v>35004</v>
      </c>
      <c r="G531" s="62" t="s">
        <v>604</v>
      </c>
      <c r="H531" s="5">
        <v>0</v>
      </c>
      <c r="I531" s="86">
        <v>20</v>
      </c>
      <c r="J531" s="6"/>
      <c r="K531" s="83">
        <v>0</v>
      </c>
      <c r="L531" s="104" t="s">
        <v>37</v>
      </c>
      <c r="M531" s="105"/>
      <c r="N531" s="106"/>
    </row>
    <row r="532" spans="2:14" ht="13.5" customHeight="1" x14ac:dyDescent="0.15">
      <c r="B532" s="16">
        <v>350</v>
      </c>
      <c r="C532" s="59" t="s">
        <v>600</v>
      </c>
      <c r="D532" s="60">
        <v>350</v>
      </c>
      <c r="E532" s="59" t="s">
        <v>600</v>
      </c>
      <c r="F532" s="61">
        <v>35005</v>
      </c>
      <c r="G532" s="62" t="s">
        <v>605</v>
      </c>
      <c r="H532" s="5">
        <v>0</v>
      </c>
      <c r="I532" s="86">
        <v>5</v>
      </c>
      <c r="J532" s="6"/>
      <c r="K532" s="83">
        <v>0</v>
      </c>
      <c r="L532" s="104" t="s">
        <v>37</v>
      </c>
      <c r="M532" s="105"/>
      <c r="N532" s="106"/>
    </row>
    <row r="533" spans="2:14" ht="13.5" customHeight="1" x14ac:dyDescent="0.15">
      <c r="B533" s="16">
        <v>350</v>
      </c>
      <c r="C533" s="63" t="s">
        <v>600</v>
      </c>
      <c r="D533" s="64">
        <v>350</v>
      </c>
      <c r="E533" s="65" t="s">
        <v>600</v>
      </c>
      <c r="F533" s="66" t="s">
        <v>18</v>
      </c>
      <c r="G533" s="67" t="s">
        <v>606</v>
      </c>
      <c r="H533" s="21">
        <v>0</v>
      </c>
      <c r="I533" s="84">
        <f>SUM(I$528:I$532)</f>
        <v>95</v>
      </c>
      <c r="J533" s="36">
        <f>K$533</f>
        <v>0</v>
      </c>
      <c r="K533" s="84">
        <f>SUM(K$528:K$532)</f>
        <v>0</v>
      </c>
      <c r="L533" s="119"/>
      <c r="M533" s="120"/>
      <c r="N533" s="121"/>
    </row>
    <row r="534" spans="2:14" ht="13.5" customHeight="1" x14ac:dyDescent="0.15">
      <c r="B534" s="16">
        <v>360</v>
      </c>
      <c r="C534" s="55" t="s">
        <v>607</v>
      </c>
      <c r="D534" s="56">
        <v>360</v>
      </c>
      <c r="E534" s="55" t="s">
        <v>607</v>
      </c>
      <c r="F534" s="57">
        <v>36001</v>
      </c>
      <c r="G534" s="58" t="s">
        <v>608</v>
      </c>
      <c r="H534" s="19">
        <v>0</v>
      </c>
      <c r="I534" s="85">
        <v>90</v>
      </c>
      <c r="J534" s="20"/>
      <c r="K534" s="82">
        <v>0</v>
      </c>
      <c r="L534" s="101" t="s">
        <v>37</v>
      </c>
      <c r="M534" s="102"/>
      <c r="N534" s="103"/>
    </row>
    <row r="535" spans="2:14" ht="13.5" customHeight="1" x14ac:dyDescent="0.15">
      <c r="B535" s="16">
        <v>360</v>
      </c>
      <c r="C535" s="63" t="s">
        <v>607</v>
      </c>
      <c r="D535" s="64">
        <v>360</v>
      </c>
      <c r="E535" s="65" t="s">
        <v>607</v>
      </c>
      <c r="F535" s="66" t="s">
        <v>18</v>
      </c>
      <c r="G535" s="67" t="s">
        <v>609</v>
      </c>
      <c r="H535" s="21">
        <v>0</v>
      </c>
      <c r="I535" s="84">
        <f>SUM(I$534:I$534)</f>
        <v>90</v>
      </c>
      <c r="J535" s="36">
        <f>K$535</f>
        <v>0</v>
      </c>
      <c r="K535" s="84">
        <f>SUM(K$534:K$534)</f>
        <v>0</v>
      </c>
      <c r="L535" s="119"/>
      <c r="M535" s="120"/>
      <c r="N535" s="121"/>
    </row>
    <row r="536" spans="2:14" ht="13.5" customHeight="1" x14ac:dyDescent="0.15">
      <c r="B536" s="16">
        <v>370</v>
      </c>
      <c r="C536" s="55" t="s">
        <v>610</v>
      </c>
      <c r="D536" s="56">
        <v>371</v>
      </c>
      <c r="E536" s="55" t="s">
        <v>611</v>
      </c>
      <c r="F536" s="57">
        <v>37001</v>
      </c>
      <c r="G536" s="58" t="s">
        <v>612</v>
      </c>
      <c r="H536" s="19">
        <v>1</v>
      </c>
      <c r="I536" s="85">
        <v>95</v>
      </c>
      <c r="J536" s="20"/>
      <c r="K536" s="82">
        <v>0</v>
      </c>
      <c r="L536" s="101" t="s">
        <v>613</v>
      </c>
      <c r="M536" s="102"/>
      <c r="N536" s="103"/>
    </row>
    <row r="537" spans="2:14" ht="13.5" customHeight="1" x14ac:dyDescent="0.15">
      <c r="B537" s="16">
        <v>370</v>
      </c>
      <c r="C537" s="59" t="s">
        <v>610</v>
      </c>
      <c r="D537" s="60">
        <v>371</v>
      </c>
      <c r="E537" s="59" t="s">
        <v>611</v>
      </c>
      <c r="F537" s="61">
        <v>37003</v>
      </c>
      <c r="G537" s="62" t="s">
        <v>614</v>
      </c>
      <c r="H537" s="5">
        <v>1</v>
      </c>
      <c r="I537" s="86">
        <v>25</v>
      </c>
      <c r="J537" s="6"/>
      <c r="K537" s="83">
        <v>0</v>
      </c>
      <c r="L537" s="104" t="s">
        <v>613</v>
      </c>
      <c r="M537" s="105"/>
      <c r="N537" s="106"/>
    </row>
    <row r="538" spans="2:14" ht="13.5" customHeight="1" x14ac:dyDescent="0.15">
      <c r="B538" s="16">
        <v>370</v>
      </c>
      <c r="C538" s="59" t="s">
        <v>610</v>
      </c>
      <c r="D538" s="60">
        <v>371</v>
      </c>
      <c r="E538" s="59" t="s">
        <v>611</v>
      </c>
      <c r="F538" s="61">
        <v>37004</v>
      </c>
      <c r="G538" s="62" t="s">
        <v>615</v>
      </c>
      <c r="H538" s="5">
        <v>1</v>
      </c>
      <c r="I538" s="86">
        <v>40</v>
      </c>
      <c r="J538" s="6"/>
      <c r="K538" s="83">
        <v>0</v>
      </c>
      <c r="L538" s="104" t="s">
        <v>613</v>
      </c>
      <c r="M538" s="105"/>
      <c r="N538" s="106"/>
    </row>
    <row r="539" spans="2:14" ht="13.5" customHeight="1" x14ac:dyDescent="0.15">
      <c r="B539" s="16">
        <v>370</v>
      </c>
      <c r="C539" s="59" t="s">
        <v>610</v>
      </c>
      <c r="D539" s="60">
        <v>371</v>
      </c>
      <c r="E539" s="59" t="s">
        <v>611</v>
      </c>
      <c r="F539" s="61">
        <v>37005</v>
      </c>
      <c r="G539" s="62" t="s">
        <v>616</v>
      </c>
      <c r="H539" s="5">
        <v>1</v>
      </c>
      <c r="I539" s="86">
        <v>35</v>
      </c>
      <c r="J539" s="6"/>
      <c r="K539" s="83">
        <v>0</v>
      </c>
      <c r="L539" s="104" t="s">
        <v>613</v>
      </c>
      <c r="M539" s="105"/>
      <c r="N539" s="106"/>
    </row>
    <row r="540" spans="2:14" ht="13.5" customHeight="1" x14ac:dyDescent="0.15">
      <c r="B540" s="16">
        <v>370</v>
      </c>
      <c r="C540" s="59" t="s">
        <v>610</v>
      </c>
      <c r="D540" s="60">
        <v>371</v>
      </c>
      <c r="E540" s="59" t="s">
        <v>611</v>
      </c>
      <c r="F540" s="61">
        <v>37006</v>
      </c>
      <c r="G540" s="62" t="s">
        <v>617</v>
      </c>
      <c r="H540" s="5">
        <v>1</v>
      </c>
      <c r="I540" s="86">
        <v>40</v>
      </c>
      <c r="J540" s="6"/>
      <c r="K540" s="83">
        <v>0</v>
      </c>
      <c r="L540" s="104" t="s">
        <v>613</v>
      </c>
      <c r="M540" s="105"/>
      <c r="N540" s="106"/>
    </row>
    <row r="541" spans="2:14" ht="13.5" customHeight="1" x14ac:dyDescent="0.15">
      <c r="B541" s="16">
        <v>370</v>
      </c>
      <c r="C541" s="59" t="s">
        <v>610</v>
      </c>
      <c r="D541" s="60">
        <v>371</v>
      </c>
      <c r="E541" s="59" t="s">
        <v>611</v>
      </c>
      <c r="F541" s="61">
        <v>37007</v>
      </c>
      <c r="G541" s="62" t="s">
        <v>618</v>
      </c>
      <c r="H541" s="5">
        <v>1</v>
      </c>
      <c r="I541" s="86">
        <v>15</v>
      </c>
      <c r="J541" s="6"/>
      <c r="K541" s="83">
        <v>0</v>
      </c>
      <c r="L541" s="104" t="s">
        <v>613</v>
      </c>
      <c r="M541" s="105"/>
      <c r="N541" s="106"/>
    </row>
    <row r="542" spans="2:14" ht="13.5" customHeight="1" x14ac:dyDescent="0.15">
      <c r="B542" s="16">
        <v>370</v>
      </c>
      <c r="C542" s="59" t="s">
        <v>610</v>
      </c>
      <c r="D542" s="60">
        <v>371</v>
      </c>
      <c r="E542" s="59" t="s">
        <v>611</v>
      </c>
      <c r="F542" s="61">
        <v>37008</v>
      </c>
      <c r="G542" s="62" t="s">
        <v>619</v>
      </c>
      <c r="H542" s="5">
        <v>1</v>
      </c>
      <c r="I542" s="86">
        <v>30</v>
      </c>
      <c r="J542" s="6"/>
      <c r="K542" s="83">
        <v>0</v>
      </c>
      <c r="L542" s="104" t="s">
        <v>613</v>
      </c>
      <c r="M542" s="105"/>
      <c r="N542" s="106"/>
    </row>
    <row r="543" spans="2:14" ht="13.5" customHeight="1" x14ac:dyDescent="0.15">
      <c r="B543" s="16">
        <v>370</v>
      </c>
      <c r="C543" s="63" t="s">
        <v>610</v>
      </c>
      <c r="D543" s="64">
        <v>371</v>
      </c>
      <c r="E543" s="65" t="s">
        <v>611</v>
      </c>
      <c r="F543" s="66" t="s">
        <v>18</v>
      </c>
      <c r="G543" s="67" t="s">
        <v>620</v>
      </c>
      <c r="H543" s="21">
        <v>1</v>
      </c>
      <c r="I543" s="84">
        <f>SUM(I$536:I$542)</f>
        <v>280</v>
      </c>
      <c r="J543" s="36">
        <f>K$543</f>
        <v>0</v>
      </c>
      <c r="K543" s="84">
        <f>SUM(K$536:K$542)</f>
        <v>0</v>
      </c>
      <c r="L543" s="119"/>
      <c r="M543" s="120"/>
      <c r="N543" s="121"/>
    </row>
    <row r="544" spans="2:14" ht="13.5" customHeight="1" x14ac:dyDescent="0.15">
      <c r="B544" s="16">
        <v>370</v>
      </c>
      <c r="C544" s="55" t="s">
        <v>610</v>
      </c>
      <c r="D544" s="56">
        <v>372</v>
      </c>
      <c r="E544" s="55" t="s">
        <v>621</v>
      </c>
      <c r="F544" s="57">
        <v>38001</v>
      </c>
      <c r="G544" s="58" t="s">
        <v>622</v>
      </c>
      <c r="H544" s="19">
        <v>1</v>
      </c>
      <c r="I544" s="85">
        <v>75</v>
      </c>
      <c r="J544" s="20"/>
      <c r="K544" s="82">
        <v>0</v>
      </c>
      <c r="L544" s="101" t="s">
        <v>613</v>
      </c>
      <c r="M544" s="102"/>
      <c r="N544" s="103"/>
    </row>
    <row r="545" spans="2:14" ht="13.5" customHeight="1" x14ac:dyDescent="0.15">
      <c r="B545" s="16">
        <v>370</v>
      </c>
      <c r="C545" s="59" t="s">
        <v>610</v>
      </c>
      <c r="D545" s="60">
        <v>372</v>
      </c>
      <c r="E545" s="59" t="s">
        <v>621</v>
      </c>
      <c r="F545" s="61">
        <v>38002</v>
      </c>
      <c r="G545" s="62" t="s">
        <v>623</v>
      </c>
      <c r="H545" s="5">
        <v>1</v>
      </c>
      <c r="I545" s="86">
        <v>25</v>
      </c>
      <c r="J545" s="6"/>
      <c r="K545" s="83">
        <v>0</v>
      </c>
      <c r="L545" s="104" t="s">
        <v>613</v>
      </c>
      <c r="M545" s="105"/>
      <c r="N545" s="106"/>
    </row>
    <row r="546" spans="2:14" ht="13.5" customHeight="1" x14ac:dyDescent="0.15">
      <c r="B546" s="16">
        <v>370</v>
      </c>
      <c r="C546" s="59" t="s">
        <v>610</v>
      </c>
      <c r="D546" s="60">
        <v>372</v>
      </c>
      <c r="E546" s="59" t="s">
        <v>621</v>
      </c>
      <c r="F546" s="61">
        <v>38003</v>
      </c>
      <c r="G546" s="62" t="s">
        <v>624</v>
      </c>
      <c r="H546" s="5">
        <v>1</v>
      </c>
      <c r="I546" s="86">
        <v>60</v>
      </c>
      <c r="J546" s="6"/>
      <c r="K546" s="83">
        <v>0</v>
      </c>
      <c r="L546" s="104" t="s">
        <v>613</v>
      </c>
      <c r="M546" s="105"/>
      <c r="N546" s="106"/>
    </row>
    <row r="547" spans="2:14" ht="13.5" customHeight="1" x14ac:dyDescent="0.15">
      <c r="B547" s="16">
        <v>370</v>
      </c>
      <c r="C547" s="59" t="s">
        <v>610</v>
      </c>
      <c r="D547" s="60">
        <v>372</v>
      </c>
      <c r="E547" s="59" t="s">
        <v>621</v>
      </c>
      <c r="F547" s="61">
        <v>38004</v>
      </c>
      <c r="G547" s="62" t="s">
        <v>625</v>
      </c>
      <c r="H547" s="5">
        <v>1</v>
      </c>
      <c r="I547" s="86">
        <v>115</v>
      </c>
      <c r="J547" s="6"/>
      <c r="K547" s="83">
        <v>0</v>
      </c>
      <c r="L547" s="104" t="s">
        <v>613</v>
      </c>
      <c r="M547" s="105"/>
      <c r="N547" s="106"/>
    </row>
    <row r="548" spans="2:14" ht="13.5" customHeight="1" x14ac:dyDescent="0.15">
      <c r="B548" s="16">
        <v>370</v>
      </c>
      <c r="C548" s="59" t="s">
        <v>610</v>
      </c>
      <c r="D548" s="60">
        <v>372</v>
      </c>
      <c r="E548" s="59" t="s">
        <v>621</v>
      </c>
      <c r="F548" s="61">
        <v>38005</v>
      </c>
      <c r="G548" s="62" t="s">
        <v>626</v>
      </c>
      <c r="H548" s="5">
        <v>1</v>
      </c>
      <c r="I548" s="86">
        <v>20</v>
      </c>
      <c r="J548" s="6"/>
      <c r="K548" s="83">
        <v>0</v>
      </c>
      <c r="L548" s="104" t="s">
        <v>613</v>
      </c>
      <c r="M548" s="105"/>
      <c r="N548" s="106"/>
    </row>
    <row r="549" spans="2:14" ht="13.5" customHeight="1" x14ac:dyDescent="0.15">
      <c r="B549" s="16">
        <v>370</v>
      </c>
      <c r="C549" s="59" t="s">
        <v>610</v>
      </c>
      <c r="D549" s="60">
        <v>372</v>
      </c>
      <c r="E549" s="59" t="s">
        <v>621</v>
      </c>
      <c r="F549" s="61">
        <v>38007</v>
      </c>
      <c r="G549" s="62" t="s">
        <v>627</v>
      </c>
      <c r="H549" s="5">
        <v>1</v>
      </c>
      <c r="I549" s="86">
        <v>5</v>
      </c>
      <c r="J549" s="6"/>
      <c r="K549" s="83">
        <v>0</v>
      </c>
      <c r="L549" s="104" t="s">
        <v>613</v>
      </c>
      <c r="M549" s="105"/>
      <c r="N549" s="106"/>
    </row>
    <row r="550" spans="2:14" ht="13.5" customHeight="1" x14ac:dyDescent="0.15">
      <c r="B550" s="16">
        <v>370</v>
      </c>
      <c r="C550" s="59" t="s">
        <v>610</v>
      </c>
      <c r="D550" s="60">
        <v>372</v>
      </c>
      <c r="E550" s="59" t="s">
        <v>621</v>
      </c>
      <c r="F550" s="61">
        <v>38008</v>
      </c>
      <c r="G550" s="62" t="s">
        <v>628</v>
      </c>
      <c r="H550" s="5">
        <v>1</v>
      </c>
      <c r="I550" s="86">
        <v>25</v>
      </c>
      <c r="J550" s="6"/>
      <c r="K550" s="83">
        <v>0</v>
      </c>
      <c r="L550" s="104" t="s">
        <v>613</v>
      </c>
      <c r="M550" s="105"/>
      <c r="N550" s="106"/>
    </row>
    <row r="551" spans="2:14" ht="13.5" customHeight="1" x14ac:dyDescent="0.15">
      <c r="B551" s="16">
        <v>370</v>
      </c>
      <c r="C551" s="63" t="s">
        <v>610</v>
      </c>
      <c r="D551" s="64">
        <v>372</v>
      </c>
      <c r="E551" s="65" t="s">
        <v>621</v>
      </c>
      <c r="F551" s="66" t="s">
        <v>18</v>
      </c>
      <c r="G551" s="67" t="s">
        <v>629</v>
      </c>
      <c r="H551" s="21">
        <v>1</v>
      </c>
      <c r="I551" s="84">
        <f>SUM(I$544:I$550)</f>
        <v>325</v>
      </c>
      <c r="J551" s="36">
        <f>K$551</f>
        <v>0</v>
      </c>
      <c r="K551" s="84">
        <f>SUM(K$544:K$550)</f>
        <v>0</v>
      </c>
      <c r="L551" s="119"/>
      <c r="M551" s="120"/>
      <c r="N551" s="121"/>
    </row>
    <row r="552" spans="2:14" ht="13.5" customHeight="1" x14ac:dyDescent="0.15">
      <c r="B552" s="16">
        <v>390</v>
      </c>
      <c r="C552" s="55" t="s">
        <v>630</v>
      </c>
      <c r="D552" s="56">
        <v>390</v>
      </c>
      <c r="E552" s="55" t="s">
        <v>630</v>
      </c>
      <c r="F552" s="57">
        <v>39001</v>
      </c>
      <c r="G552" s="58" t="s">
        <v>631</v>
      </c>
      <c r="H552" s="19">
        <v>0</v>
      </c>
      <c r="I552" s="85">
        <v>45</v>
      </c>
      <c r="J552" s="20"/>
      <c r="K552" s="82">
        <v>0</v>
      </c>
      <c r="L552" s="101" t="s">
        <v>37</v>
      </c>
      <c r="M552" s="102"/>
      <c r="N552" s="103"/>
    </row>
    <row r="553" spans="2:14" ht="13.5" customHeight="1" x14ac:dyDescent="0.15">
      <c r="B553" s="16">
        <v>390</v>
      </c>
      <c r="C553" s="63" t="s">
        <v>630</v>
      </c>
      <c r="D553" s="64">
        <v>390</v>
      </c>
      <c r="E553" s="65" t="s">
        <v>630</v>
      </c>
      <c r="F553" s="66" t="s">
        <v>18</v>
      </c>
      <c r="G553" s="67" t="s">
        <v>632</v>
      </c>
      <c r="H553" s="21">
        <v>0</v>
      </c>
      <c r="I553" s="84">
        <f>SUM(I$552:I$552)</f>
        <v>45</v>
      </c>
      <c r="J553" s="36">
        <f>K$553</f>
        <v>0</v>
      </c>
      <c r="K553" s="84">
        <f>SUM(K$552:K$552)</f>
        <v>0</v>
      </c>
      <c r="L553" s="119"/>
      <c r="M553" s="120"/>
      <c r="N553" s="121"/>
    </row>
    <row r="554" spans="2:14" ht="13.5" customHeight="1" x14ac:dyDescent="0.15">
      <c r="B554" s="16">
        <v>400</v>
      </c>
      <c r="C554" s="55" t="s">
        <v>633</v>
      </c>
      <c r="D554" s="56">
        <v>400</v>
      </c>
      <c r="E554" s="55" t="s">
        <v>633</v>
      </c>
      <c r="F554" s="57">
        <v>40001</v>
      </c>
      <c r="G554" s="58" t="s">
        <v>634</v>
      </c>
      <c r="H554" s="19">
        <v>0</v>
      </c>
      <c r="I554" s="85">
        <v>55</v>
      </c>
      <c r="J554" s="20"/>
      <c r="K554" s="82">
        <v>0</v>
      </c>
      <c r="L554" s="101" t="s">
        <v>37</v>
      </c>
      <c r="M554" s="102"/>
      <c r="N554" s="103"/>
    </row>
    <row r="555" spans="2:14" ht="13.5" customHeight="1" x14ac:dyDescent="0.15">
      <c r="B555" s="16">
        <v>400</v>
      </c>
      <c r="C555" s="59" t="s">
        <v>633</v>
      </c>
      <c r="D555" s="60">
        <v>400</v>
      </c>
      <c r="E555" s="59" t="s">
        <v>633</v>
      </c>
      <c r="F555" s="61">
        <v>40002</v>
      </c>
      <c r="G555" s="62" t="s">
        <v>635</v>
      </c>
      <c r="H555" s="5">
        <v>0</v>
      </c>
      <c r="I555" s="86">
        <v>20</v>
      </c>
      <c r="J555" s="6"/>
      <c r="K555" s="83">
        <v>0</v>
      </c>
      <c r="L555" s="104" t="s">
        <v>37</v>
      </c>
      <c r="M555" s="105"/>
      <c r="N555" s="106"/>
    </row>
    <row r="556" spans="2:14" ht="13.5" customHeight="1" x14ac:dyDescent="0.15">
      <c r="B556" s="16">
        <v>400</v>
      </c>
      <c r="C556" s="63" t="s">
        <v>633</v>
      </c>
      <c r="D556" s="64">
        <v>400</v>
      </c>
      <c r="E556" s="65" t="s">
        <v>633</v>
      </c>
      <c r="F556" s="66" t="s">
        <v>18</v>
      </c>
      <c r="G556" s="67" t="s">
        <v>636</v>
      </c>
      <c r="H556" s="21">
        <v>0</v>
      </c>
      <c r="I556" s="84">
        <f>SUM(I$554:I$555)</f>
        <v>75</v>
      </c>
      <c r="J556" s="36">
        <f>K$556</f>
        <v>0</v>
      </c>
      <c r="K556" s="84">
        <f>SUM(K$554:K$555)</f>
        <v>0</v>
      </c>
      <c r="L556" s="119"/>
      <c r="M556" s="120"/>
      <c r="N556" s="121"/>
    </row>
    <row r="557" spans="2:14" ht="13.5" customHeight="1" x14ac:dyDescent="0.15">
      <c r="B557" s="16">
        <v>410</v>
      </c>
      <c r="C557" s="55" t="s">
        <v>637</v>
      </c>
      <c r="D557" s="56">
        <v>410</v>
      </c>
      <c r="E557" s="55" t="s">
        <v>637</v>
      </c>
      <c r="F557" s="57">
        <v>41001</v>
      </c>
      <c r="G557" s="58" t="s">
        <v>638</v>
      </c>
      <c r="H557" s="19">
        <v>1</v>
      </c>
      <c r="I557" s="85">
        <v>50</v>
      </c>
      <c r="J557" s="20"/>
      <c r="K557" s="82">
        <v>0</v>
      </c>
      <c r="L557" s="101" t="s">
        <v>613</v>
      </c>
      <c r="M557" s="102"/>
      <c r="N557" s="103"/>
    </row>
    <row r="558" spans="2:14" ht="13.5" customHeight="1" x14ac:dyDescent="0.15">
      <c r="B558" s="16">
        <v>410</v>
      </c>
      <c r="C558" s="63" t="s">
        <v>637</v>
      </c>
      <c r="D558" s="64">
        <v>410</v>
      </c>
      <c r="E558" s="65" t="s">
        <v>637</v>
      </c>
      <c r="F558" s="66" t="s">
        <v>18</v>
      </c>
      <c r="G558" s="67" t="s">
        <v>639</v>
      </c>
      <c r="H558" s="21">
        <v>1</v>
      </c>
      <c r="I558" s="84">
        <f>SUM(I$557:I$557)</f>
        <v>50</v>
      </c>
      <c r="J558" s="36">
        <f>K$558</f>
        <v>0</v>
      </c>
      <c r="K558" s="84">
        <f>SUM(K$557:K$557)</f>
        <v>0</v>
      </c>
      <c r="L558" s="119"/>
      <c r="M558" s="120"/>
      <c r="N558" s="121"/>
    </row>
    <row r="559" spans="2:14" ht="13.5" customHeight="1" x14ac:dyDescent="0.15">
      <c r="B559" s="16">
        <v>420</v>
      </c>
      <c r="C559" s="55" t="s">
        <v>640</v>
      </c>
      <c r="D559" s="56">
        <v>421</v>
      </c>
      <c r="E559" s="55" t="s">
        <v>641</v>
      </c>
      <c r="F559" s="57">
        <v>42002</v>
      </c>
      <c r="G559" s="58" t="s">
        <v>642</v>
      </c>
      <c r="H559" s="19">
        <v>1</v>
      </c>
      <c r="I559" s="85">
        <v>785</v>
      </c>
      <c r="J559" s="20"/>
      <c r="K559" s="82">
        <v>0</v>
      </c>
      <c r="L559" s="101" t="s">
        <v>613</v>
      </c>
      <c r="M559" s="102"/>
      <c r="N559" s="103"/>
    </row>
    <row r="560" spans="2:14" ht="13.5" customHeight="1" x14ac:dyDescent="0.15">
      <c r="B560" s="16">
        <v>420</v>
      </c>
      <c r="C560" s="59" t="s">
        <v>640</v>
      </c>
      <c r="D560" s="60">
        <v>421</v>
      </c>
      <c r="E560" s="59" t="s">
        <v>641</v>
      </c>
      <c r="F560" s="61">
        <v>42004</v>
      </c>
      <c r="G560" s="62" t="s">
        <v>643</v>
      </c>
      <c r="H560" s="5">
        <v>1</v>
      </c>
      <c r="I560" s="86">
        <v>10</v>
      </c>
      <c r="J560" s="6"/>
      <c r="K560" s="83">
        <v>0</v>
      </c>
      <c r="L560" s="104" t="s">
        <v>613</v>
      </c>
      <c r="M560" s="105"/>
      <c r="N560" s="106"/>
    </row>
    <row r="561" spans="2:14" ht="13.5" customHeight="1" x14ac:dyDescent="0.15">
      <c r="B561" s="16">
        <v>420</v>
      </c>
      <c r="C561" s="59" t="s">
        <v>640</v>
      </c>
      <c r="D561" s="60">
        <v>421</v>
      </c>
      <c r="E561" s="59" t="s">
        <v>641</v>
      </c>
      <c r="F561" s="61">
        <v>42005</v>
      </c>
      <c r="G561" s="62" t="s">
        <v>644</v>
      </c>
      <c r="H561" s="5">
        <v>1</v>
      </c>
      <c r="I561" s="86">
        <v>20</v>
      </c>
      <c r="J561" s="6"/>
      <c r="K561" s="83">
        <v>0</v>
      </c>
      <c r="L561" s="104" t="s">
        <v>613</v>
      </c>
      <c r="M561" s="105"/>
      <c r="N561" s="106"/>
    </row>
    <row r="562" spans="2:14" ht="13.5" customHeight="1" x14ac:dyDescent="0.15">
      <c r="B562" s="16">
        <v>420</v>
      </c>
      <c r="C562" s="59" t="s">
        <v>640</v>
      </c>
      <c r="D562" s="60">
        <v>421</v>
      </c>
      <c r="E562" s="59" t="s">
        <v>641</v>
      </c>
      <c r="F562" s="61">
        <v>42006</v>
      </c>
      <c r="G562" s="62" t="s">
        <v>645</v>
      </c>
      <c r="H562" s="5">
        <v>1</v>
      </c>
      <c r="I562" s="86">
        <v>60</v>
      </c>
      <c r="J562" s="6"/>
      <c r="K562" s="83">
        <v>0</v>
      </c>
      <c r="L562" s="104" t="s">
        <v>613</v>
      </c>
      <c r="M562" s="105"/>
      <c r="N562" s="106"/>
    </row>
    <row r="563" spans="2:14" ht="13.5" customHeight="1" x14ac:dyDescent="0.15">
      <c r="B563" s="16">
        <v>420</v>
      </c>
      <c r="C563" s="59" t="s">
        <v>640</v>
      </c>
      <c r="D563" s="60">
        <v>421</v>
      </c>
      <c r="E563" s="59" t="s">
        <v>641</v>
      </c>
      <c r="F563" s="61">
        <v>42008</v>
      </c>
      <c r="G563" s="62" t="s">
        <v>646</v>
      </c>
      <c r="H563" s="5">
        <v>1</v>
      </c>
      <c r="I563" s="86">
        <v>10</v>
      </c>
      <c r="J563" s="6"/>
      <c r="K563" s="83">
        <v>0</v>
      </c>
      <c r="L563" s="104" t="s">
        <v>613</v>
      </c>
      <c r="M563" s="105"/>
      <c r="N563" s="106"/>
    </row>
    <row r="564" spans="2:14" ht="13.5" customHeight="1" x14ac:dyDescent="0.15">
      <c r="B564" s="16">
        <v>420</v>
      </c>
      <c r="C564" s="59" t="s">
        <v>640</v>
      </c>
      <c r="D564" s="60">
        <v>421</v>
      </c>
      <c r="E564" s="59" t="s">
        <v>641</v>
      </c>
      <c r="F564" s="61">
        <v>42009</v>
      </c>
      <c r="G564" s="62" t="s">
        <v>647</v>
      </c>
      <c r="H564" s="5">
        <v>1</v>
      </c>
      <c r="I564" s="86">
        <v>5</v>
      </c>
      <c r="J564" s="6"/>
      <c r="K564" s="83">
        <v>0</v>
      </c>
      <c r="L564" s="104" t="s">
        <v>613</v>
      </c>
      <c r="M564" s="105"/>
      <c r="N564" s="106"/>
    </row>
    <row r="565" spans="2:14" ht="13.5" customHeight="1" x14ac:dyDescent="0.15">
      <c r="B565" s="16">
        <v>420</v>
      </c>
      <c r="C565" s="63" t="s">
        <v>640</v>
      </c>
      <c r="D565" s="64">
        <v>421</v>
      </c>
      <c r="E565" s="65" t="s">
        <v>641</v>
      </c>
      <c r="F565" s="66" t="s">
        <v>18</v>
      </c>
      <c r="G565" s="67" t="s">
        <v>648</v>
      </c>
      <c r="H565" s="21">
        <v>1</v>
      </c>
      <c r="I565" s="84">
        <f>SUM(I$559:I$564)</f>
        <v>890</v>
      </c>
      <c r="J565" s="36">
        <f>K$565</f>
        <v>0</v>
      </c>
      <c r="K565" s="84">
        <f>SUM(K$559:K$564)</f>
        <v>0</v>
      </c>
      <c r="L565" s="119"/>
      <c r="M565" s="120"/>
      <c r="N565" s="121"/>
    </row>
    <row r="566" spans="2:14" ht="13.5" customHeight="1" x14ac:dyDescent="0.15">
      <c r="B566" s="16">
        <v>420</v>
      </c>
      <c r="C566" s="55" t="s">
        <v>640</v>
      </c>
      <c r="D566" s="56">
        <v>422</v>
      </c>
      <c r="E566" s="55" t="s">
        <v>649</v>
      </c>
      <c r="F566" s="57">
        <v>43005</v>
      </c>
      <c r="G566" s="58" t="s">
        <v>650</v>
      </c>
      <c r="H566" s="19">
        <v>1</v>
      </c>
      <c r="I566" s="85">
        <v>20</v>
      </c>
      <c r="J566" s="20"/>
      <c r="K566" s="82">
        <v>0</v>
      </c>
      <c r="L566" s="101" t="s">
        <v>613</v>
      </c>
      <c r="M566" s="102"/>
      <c r="N566" s="103"/>
    </row>
    <row r="567" spans="2:14" ht="13.5" customHeight="1" x14ac:dyDescent="0.15">
      <c r="B567" s="16">
        <v>420</v>
      </c>
      <c r="C567" s="59" t="s">
        <v>640</v>
      </c>
      <c r="D567" s="60">
        <v>422</v>
      </c>
      <c r="E567" s="59" t="s">
        <v>649</v>
      </c>
      <c r="F567" s="61">
        <v>43006</v>
      </c>
      <c r="G567" s="62" t="s">
        <v>651</v>
      </c>
      <c r="H567" s="5">
        <v>1</v>
      </c>
      <c r="I567" s="86">
        <v>50</v>
      </c>
      <c r="J567" s="6"/>
      <c r="K567" s="83">
        <v>0</v>
      </c>
      <c r="L567" s="104" t="s">
        <v>613</v>
      </c>
      <c r="M567" s="105"/>
      <c r="N567" s="106"/>
    </row>
    <row r="568" spans="2:14" ht="13.5" customHeight="1" x14ac:dyDescent="0.15">
      <c r="B568" s="16">
        <v>420</v>
      </c>
      <c r="C568" s="63" t="s">
        <v>640</v>
      </c>
      <c r="D568" s="64">
        <v>422</v>
      </c>
      <c r="E568" s="65" t="s">
        <v>649</v>
      </c>
      <c r="F568" s="66" t="s">
        <v>18</v>
      </c>
      <c r="G568" s="67" t="s">
        <v>652</v>
      </c>
      <c r="H568" s="21">
        <v>1</v>
      </c>
      <c r="I568" s="84">
        <f>SUM(I$566:I$567)</f>
        <v>70</v>
      </c>
      <c r="J568" s="36">
        <f>K$568</f>
        <v>0</v>
      </c>
      <c r="K568" s="84">
        <f>SUM(K$566:K$567)</f>
        <v>0</v>
      </c>
      <c r="L568" s="119"/>
      <c r="M568" s="120"/>
      <c r="N568" s="121"/>
    </row>
    <row r="569" spans="2:14" ht="13.5" customHeight="1" x14ac:dyDescent="0.15">
      <c r="B569" s="16">
        <v>420</v>
      </c>
      <c r="C569" s="55" t="s">
        <v>640</v>
      </c>
      <c r="D569" s="56">
        <v>423</v>
      </c>
      <c r="E569" s="55" t="s">
        <v>653</v>
      </c>
      <c r="F569" s="57">
        <v>44002</v>
      </c>
      <c r="G569" s="58" t="s">
        <v>654</v>
      </c>
      <c r="H569" s="19">
        <v>1</v>
      </c>
      <c r="I569" s="85">
        <v>25</v>
      </c>
      <c r="J569" s="20"/>
      <c r="K569" s="82">
        <v>0</v>
      </c>
      <c r="L569" s="101" t="s">
        <v>613</v>
      </c>
      <c r="M569" s="102"/>
      <c r="N569" s="103"/>
    </row>
    <row r="570" spans="2:14" ht="13.5" customHeight="1" x14ac:dyDescent="0.15">
      <c r="B570" s="16">
        <v>420</v>
      </c>
      <c r="C570" s="63" t="s">
        <v>640</v>
      </c>
      <c r="D570" s="64">
        <v>423</v>
      </c>
      <c r="E570" s="65" t="s">
        <v>653</v>
      </c>
      <c r="F570" s="66" t="s">
        <v>18</v>
      </c>
      <c r="G570" s="67" t="s">
        <v>655</v>
      </c>
      <c r="H570" s="21">
        <v>1</v>
      </c>
      <c r="I570" s="84">
        <f>SUM(I$569:I$569)</f>
        <v>25</v>
      </c>
      <c r="J570" s="36">
        <f>K$570</f>
        <v>0</v>
      </c>
      <c r="K570" s="84">
        <f>SUM(K$569:K$569)</f>
        <v>0</v>
      </c>
      <c r="L570" s="119"/>
      <c r="M570" s="120"/>
      <c r="N570" s="121"/>
    </row>
    <row r="571" spans="2:14" ht="13.5" customHeight="1" x14ac:dyDescent="0.15">
      <c r="B571" s="16">
        <v>420</v>
      </c>
      <c r="C571" s="55" t="s">
        <v>640</v>
      </c>
      <c r="D571" s="56">
        <v>425</v>
      </c>
      <c r="E571" s="55" t="s">
        <v>656</v>
      </c>
      <c r="F571" s="57">
        <v>46001</v>
      </c>
      <c r="G571" s="58" t="s">
        <v>657</v>
      </c>
      <c r="H571" s="19">
        <v>1</v>
      </c>
      <c r="I571" s="85">
        <v>25</v>
      </c>
      <c r="J571" s="20"/>
      <c r="K571" s="82">
        <v>0</v>
      </c>
      <c r="L571" s="101" t="s">
        <v>613</v>
      </c>
      <c r="M571" s="102"/>
      <c r="N571" s="103"/>
    </row>
    <row r="572" spans="2:14" ht="13.5" customHeight="1" x14ac:dyDescent="0.15">
      <c r="B572" s="16">
        <v>420</v>
      </c>
      <c r="C572" s="59" t="s">
        <v>640</v>
      </c>
      <c r="D572" s="60">
        <v>425</v>
      </c>
      <c r="E572" s="59" t="s">
        <v>656</v>
      </c>
      <c r="F572" s="61">
        <v>46003</v>
      </c>
      <c r="G572" s="62" t="s">
        <v>658</v>
      </c>
      <c r="H572" s="5">
        <v>1</v>
      </c>
      <c r="I572" s="86">
        <v>20</v>
      </c>
      <c r="J572" s="6"/>
      <c r="K572" s="83">
        <v>0</v>
      </c>
      <c r="L572" s="104" t="s">
        <v>613</v>
      </c>
      <c r="M572" s="105"/>
      <c r="N572" s="106"/>
    </row>
    <row r="573" spans="2:14" ht="13.5" customHeight="1" x14ac:dyDescent="0.15">
      <c r="B573" s="16">
        <v>420</v>
      </c>
      <c r="C573" s="63" t="s">
        <v>640</v>
      </c>
      <c r="D573" s="64">
        <v>425</v>
      </c>
      <c r="E573" s="65" t="s">
        <v>656</v>
      </c>
      <c r="F573" s="66" t="s">
        <v>18</v>
      </c>
      <c r="G573" s="67" t="s">
        <v>659</v>
      </c>
      <c r="H573" s="21">
        <v>1</v>
      </c>
      <c r="I573" s="84">
        <f>SUM(I$571:I$572)</f>
        <v>45</v>
      </c>
      <c r="J573" s="36">
        <f>K$573</f>
        <v>0</v>
      </c>
      <c r="K573" s="84">
        <f>SUM(K$571:K$572)</f>
        <v>0</v>
      </c>
      <c r="L573" s="119"/>
      <c r="M573" s="120"/>
      <c r="N573" s="121"/>
    </row>
    <row r="574" spans="2:14" ht="13.5" customHeight="1" x14ac:dyDescent="0.15">
      <c r="B574" s="16">
        <v>470</v>
      </c>
      <c r="C574" s="55" t="s">
        <v>660</v>
      </c>
      <c r="D574" s="56">
        <v>470</v>
      </c>
      <c r="E574" s="55" t="s">
        <v>660</v>
      </c>
      <c r="F574" s="57">
        <v>47001</v>
      </c>
      <c r="G574" s="58" t="s">
        <v>661</v>
      </c>
      <c r="H574" s="19">
        <v>1</v>
      </c>
      <c r="I574" s="85">
        <v>30</v>
      </c>
      <c r="J574" s="20"/>
      <c r="K574" s="82">
        <v>0</v>
      </c>
      <c r="L574" s="101" t="s">
        <v>613</v>
      </c>
      <c r="M574" s="102"/>
      <c r="N574" s="103"/>
    </row>
    <row r="575" spans="2:14" ht="13.5" customHeight="1" x14ac:dyDescent="0.15">
      <c r="B575" s="16">
        <v>470</v>
      </c>
      <c r="C575" s="63" t="s">
        <v>660</v>
      </c>
      <c r="D575" s="64">
        <v>470</v>
      </c>
      <c r="E575" s="65" t="s">
        <v>660</v>
      </c>
      <c r="F575" s="66" t="s">
        <v>18</v>
      </c>
      <c r="G575" s="67" t="s">
        <v>662</v>
      </c>
      <c r="H575" s="21">
        <v>1</v>
      </c>
      <c r="I575" s="84">
        <f>SUM(I$574:I$574)</f>
        <v>30</v>
      </c>
      <c r="J575" s="36">
        <f>K$575</f>
        <v>0</v>
      </c>
      <c r="K575" s="84">
        <f>SUM(K$574:K$574)</f>
        <v>0</v>
      </c>
      <c r="L575" s="119"/>
      <c r="M575" s="120"/>
      <c r="N575" s="121"/>
    </row>
    <row r="576" spans="2:14" ht="13.5" customHeight="1" x14ac:dyDescent="0.15">
      <c r="B576" s="16">
        <v>480</v>
      </c>
      <c r="C576" s="55" t="s">
        <v>663</v>
      </c>
      <c r="D576" s="56">
        <v>480</v>
      </c>
      <c r="E576" s="55" t="s">
        <v>663</v>
      </c>
      <c r="F576" s="57">
        <v>48001</v>
      </c>
      <c r="G576" s="58" t="s">
        <v>664</v>
      </c>
      <c r="H576" s="19">
        <v>1</v>
      </c>
      <c r="I576" s="85">
        <v>500</v>
      </c>
      <c r="J576" s="20"/>
      <c r="K576" s="82">
        <v>0</v>
      </c>
      <c r="L576" s="101" t="s">
        <v>613</v>
      </c>
      <c r="M576" s="102"/>
      <c r="N576" s="103"/>
    </row>
    <row r="577" spans="2:14" ht="13.5" customHeight="1" x14ac:dyDescent="0.15">
      <c r="B577" s="16">
        <v>480</v>
      </c>
      <c r="C577" s="59" t="s">
        <v>663</v>
      </c>
      <c r="D577" s="60">
        <v>480</v>
      </c>
      <c r="E577" s="59" t="s">
        <v>663</v>
      </c>
      <c r="F577" s="61">
        <v>48003</v>
      </c>
      <c r="G577" s="62" t="s">
        <v>665</v>
      </c>
      <c r="H577" s="5">
        <v>1</v>
      </c>
      <c r="I577" s="86">
        <v>15</v>
      </c>
      <c r="J577" s="6"/>
      <c r="K577" s="83">
        <v>0</v>
      </c>
      <c r="L577" s="104" t="s">
        <v>613</v>
      </c>
      <c r="M577" s="105"/>
      <c r="N577" s="106"/>
    </row>
    <row r="578" spans="2:14" ht="13.5" customHeight="1" x14ac:dyDescent="0.15">
      <c r="B578" s="16">
        <v>480</v>
      </c>
      <c r="C578" s="59" t="s">
        <v>663</v>
      </c>
      <c r="D578" s="60">
        <v>480</v>
      </c>
      <c r="E578" s="59" t="s">
        <v>663</v>
      </c>
      <c r="F578" s="61">
        <v>48004</v>
      </c>
      <c r="G578" s="62" t="s">
        <v>666</v>
      </c>
      <c r="H578" s="5">
        <v>1</v>
      </c>
      <c r="I578" s="86">
        <v>50</v>
      </c>
      <c r="J578" s="6"/>
      <c r="K578" s="83">
        <v>0</v>
      </c>
      <c r="L578" s="104" t="s">
        <v>613</v>
      </c>
      <c r="M578" s="105"/>
      <c r="N578" s="106"/>
    </row>
    <row r="579" spans="2:14" ht="13.5" customHeight="1" x14ac:dyDescent="0.15">
      <c r="B579" s="16">
        <v>480</v>
      </c>
      <c r="C579" s="59" t="s">
        <v>663</v>
      </c>
      <c r="D579" s="60">
        <v>480</v>
      </c>
      <c r="E579" s="59" t="s">
        <v>663</v>
      </c>
      <c r="F579" s="61">
        <v>48005</v>
      </c>
      <c r="G579" s="62" t="s">
        <v>667</v>
      </c>
      <c r="H579" s="5">
        <v>1</v>
      </c>
      <c r="I579" s="86">
        <v>15</v>
      </c>
      <c r="J579" s="6"/>
      <c r="K579" s="83">
        <v>0</v>
      </c>
      <c r="L579" s="104" t="s">
        <v>613</v>
      </c>
      <c r="M579" s="105"/>
      <c r="N579" s="106"/>
    </row>
    <row r="580" spans="2:14" ht="13.5" customHeight="1" x14ac:dyDescent="0.15">
      <c r="B580" s="16">
        <v>480</v>
      </c>
      <c r="C580" s="59" t="s">
        <v>663</v>
      </c>
      <c r="D580" s="60">
        <v>480</v>
      </c>
      <c r="E580" s="59" t="s">
        <v>663</v>
      </c>
      <c r="F580" s="61">
        <v>48007</v>
      </c>
      <c r="G580" s="62" t="s">
        <v>668</v>
      </c>
      <c r="H580" s="5">
        <v>1</v>
      </c>
      <c r="I580" s="86">
        <v>25</v>
      </c>
      <c r="J580" s="6"/>
      <c r="K580" s="83">
        <v>0</v>
      </c>
      <c r="L580" s="104" t="s">
        <v>613</v>
      </c>
      <c r="M580" s="105"/>
      <c r="N580" s="106"/>
    </row>
    <row r="581" spans="2:14" ht="13.5" customHeight="1" x14ac:dyDescent="0.15">
      <c r="B581" s="16">
        <v>480</v>
      </c>
      <c r="C581" s="59" t="s">
        <v>663</v>
      </c>
      <c r="D581" s="60">
        <v>480</v>
      </c>
      <c r="E581" s="59" t="s">
        <v>663</v>
      </c>
      <c r="F581" s="61">
        <v>48009</v>
      </c>
      <c r="G581" s="62" t="s">
        <v>669</v>
      </c>
      <c r="H581" s="5">
        <v>1</v>
      </c>
      <c r="I581" s="86">
        <v>25</v>
      </c>
      <c r="J581" s="6"/>
      <c r="K581" s="83">
        <v>0</v>
      </c>
      <c r="L581" s="104" t="s">
        <v>613</v>
      </c>
      <c r="M581" s="105"/>
      <c r="N581" s="106"/>
    </row>
    <row r="582" spans="2:14" ht="13.5" customHeight="1" x14ac:dyDescent="0.15">
      <c r="B582" s="16">
        <v>480</v>
      </c>
      <c r="C582" s="59" t="s">
        <v>663</v>
      </c>
      <c r="D582" s="60">
        <v>480</v>
      </c>
      <c r="E582" s="59" t="s">
        <v>663</v>
      </c>
      <c r="F582" s="61">
        <v>48010</v>
      </c>
      <c r="G582" s="62" t="s">
        <v>670</v>
      </c>
      <c r="H582" s="5">
        <v>1</v>
      </c>
      <c r="I582" s="86">
        <v>35</v>
      </c>
      <c r="J582" s="6"/>
      <c r="K582" s="83">
        <v>0</v>
      </c>
      <c r="L582" s="104" t="s">
        <v>613</v>
      </c>
      <c r="M582" s="105"/>
      <c r="N582" s="106"/>
    </row>
    <row r="583" spans="2:14" ht="13.5" customHeight="1" x14ac:dyDescent="0.15">
      <c r="B583" s="16">
        <v>480</v>
      </c>
      <c r="C583" s="63" t="s">
        <v>663</v>
      </c>
      <c r="D583" s="64">
        <v>480</v>
      </c>
      <c r="E583" s="65" t="s">
        <v>663</v>
      </c>
      <c r="F583" s="66" t="s">
        <v>18</v>
      </c>
      <c r="G583" s="67" t="s">
        <v>671</v>
      </c>
      <c r="H583" s="21">
        <v>1</v>
      </c>
      <c r="I583" s="84">
        <f>SUM(I$576:I$582)</f>
        <v>665</v>
      </c>
      <c r="J583" s="36">
        <f>K$583</f>
        <v>0</v>
      </c>
      <c r="K583" s="84">
        <f>SUM(K$576:K$582)</f>
        <v>0</v>
      </c>
      <c r="L583" s="119"/>
      <c r="M583" s="120"/>
      <c r="N583" s="121"/>
    </row>
    <row r="584" spans="2:14" ht="13.5" customHeight="1" x14ac:dyDescent="0.15">
      <c r="B584" s="16">
        <v>490</v>
      </c>
      <c r="C584" s="55" t="s">
        <v>672</v>
      </c>
      <c r="D584" s="56">
        <v>490</v>
      </c>
      <c r="E584" s="55" t="s">
        <v>672</v>
      </c>
      <c r="F584" s="57">
        <v>49002</v>
      </c>
      <c r="G584" s="58" t="s">
        <v>673</v>
      </c>
      <c r="H584" s="19">
        <v>1</v>
      </c>
      <c r="I584" s="85">
        <v>0</v>
      </c>
      <c r="J584" s="20"/>
      <c r="K584" s="82">
        <v>0</v>
      </c>
      <c r="L584" s="101" t="s">
        <v>613</v>
      </c>
      <c r="M584" s="102"/>
      <c r="N584" s="103"/>
    </row>
    <row r="585" spans="2:14" ht="13.5" customHeight="1" x14ac:dyDescent="0.15">
      <c r="B585" s="16">
        <v>490</v>
      </c>
      <c r="C585" s="59" t="s">
        <v>672</v>
      </c>
      <c r="D585" s="60">
        <v>490</v>
      </c>
      <c r="E585" s="59" t="s">
        <v>672</v>
      </c>
      <c r="F585" s="61">
        <v>49003</v>
      </c>
      <c r="G585" s="62" t="s">
        <v>674</v>
      </c>
      <c r="H585" s="5">
        <v>1</v>
      </c>
      <c r="I585" s="86">
        <v>0</v>
      </c>
      <c r="J585" s="6"/>
      <c r="K585" s="83">
        <v>0</v>
      </c>
      <c r="L585" s="104" t="s">
        <v>613</v>
      </c>
      <c r="M585" s="105"/>
      <c r="N585" s="106"/>
    </row>
    <row r="586" spans="2:14" ht="13.5" customHeight="1" x14ac:dyDescent="0.15">
      <c r="B586" s="16">
        <v>490</v>
      </c>
      <c r="C586" s="59" t="s">
        <v>672</v>
      </c>
      <c r="D586" s="60">
        <v>490</v>
      </c>
      <c r="E586" s="59" t="s">
        <v>672</v>
      </c>
      <c r="F586" s="61">
        <v>49004</v>
      </c>
      <c r="G586" s="62" t="s">
        <v>675</v>
      </c>
      <c r="H586" s="5">
        <v>1</v>
      </c>
      <c r="I586" s="86">
        <v>15</v>
      </c>
      <c r="J586" s="6"/>
      <c r="K586" s="83">
        <v>0</v>
      </c>
      <c r="L586" s="104" t="s">
        <v>613</v>
      </c>
      <c r="M586" s="105"/>
      <c r="N586" s="106"/>
    </row>
    <row r="587" spans="2:14" ht="13.5" customHeight="1" x14ac:dyDescent="0.15">
      <c r="B587" s="16">
        <v>490</v>
      </c>
      <c r="C587" s="59" t="s">
        <v>672</v>
      </c>
      <c r="D587" s="60">
        <v>490</v>
      </c>
      <c r="E587" s="59" t="s">
        <v>672</v>
      </c>
      <c r="F587" s="61">
        <v>49005</v>
      </c>
      <c r="G587" s="62" t="s">
        <v>676</v>
      </c>
      <c r="H587" s="5">
        <v>1</v>
      </c>
      <c r="I587" s="86">
        <v>15</v>
      </c>
      <c r="J587" s="6"/>
      <c r="K587" s="83">
        <v>0</v>
      </c>
      <c r="L587" s="104" t="s">
        <v>613</v>
      </c>
      <c r="M587" s="105"/>
      <c r="N587" s="106"/>
    </row>
    <row r="588" spans="2:14" ht="13.5" customHeight="1" x14ac:dyDescent="0.15">
      <c r="B588" s="16">
        <v>490</v>
      </c>
      <c r="C588" s="59" t="s">
        <v>672</v>
      </c>
      <c r="D588" s="60">
        <v>490</v>
      </c>
      <c r="E588" s="59" t="s">
        <v>672</v>
      </c>
      <c r="F588" s="61">
        <v>49006</v>
      </c>
      <c r="G588" s="62" t="s">
        <v>677</v>
      </c>
      <c r="H588" s="5">
        <v>1</v>
      </c>
      <c r="I588" s="86">
        <v>10</v>
      </c>
      <c r="J588" s="6"/>
      <c r="K588" s="83">
        <v>0</v>
      </c>
      <c r="L588" s="104" t="s">
        <v>613</v>
      </c>
      <c r="M588" s="105"/>
      <c r="N588" s="106"/>
    </row>
    <row r="589" spans="2:14" ht="13.5" customHeight="1" x14ac:dyDescent="0.15">
      <c r="B589" s="16">
        <v>490</v>
      </c>
      <c r="C589" s="59" t="s">
        <v>672</v>
      </c>
      <c r="D589" s="60">
        <v>490</v>
      </c>
      <c r="E589" s="59" t="s">
        <v>672</v>
      </c>
      <c r="F589" s="61">
        <v>49007</v>
      </c>
      <c r="G589" s="62" t="s">
        <v>678</v>
      </c>
      <c r="H589" s="5">
        <v>1</v>
      </c>
      <c r="I589" s="86">
        <v>10</v>
      </c>
      <c r="J589" s="6"/>
      <c r="K589" s="83">
        <v>0</v>
      </c>
      <c r="L589" s="104" t="s">
        <v>613</v>
      </c>
      <c r="M589" s="105"/>
      <c r="N589" s="106"/>
    </row>
    <row r="590" spans="2:14" ht="13.5" customHeight="1" x14ac:dyDescent="0.15">
      <c r="B590" s="16">
        <v>490</v>
      </c>
      <c r="C590" s="59" t="s">
        <v>672</v>
      </c>
      <c r="D590" s="60">
        <v>490</v>
      </c>
      <c r="E590" s="59" t="s">
        <v>672</v>
      </c>
      <c r="F590" s="61">
        <v>49008</v>
      </c>
      <c r="G590" s="62" t="s">
        <v>679</v>
      </c>
      <c r="H590" s="5">
        <v>1</v>
      </c>
      <c r="I590" s="86">
        <v>5</v>
      </c>
      <c r="J590" s="6"/>
      <c r="K590" s="83">
        <v>0</v>
      </c>
      <c r="L590" s="104" t="s">
        <v>613</v>
      </c>
      <c r="M590" s="105"/>
      <c r="N590" s="106"/>
    </row>
    <row r="591" spans="2:14" ht="13.5" customHeight="1" x14ac:dyDescent="0.15">
      <c r="B591" s="16">
        <v>490</v>
      </c>
      <c r="C591" s="59" t="s">
        <v>672</v>
      </c>
      <c r="D591" s="60">
        <v>490</v>
      </c>
      <c r="E591" s="59" t="s">
        <v>672</v>
      </c>
      <c r="F591" s="61">
        <v>49009</v>
      </c>
      <c r="G591" s="62" t="s">
        <v>680</v>
      </c>
      <c r="H591" s="5">
        <v>1</v>
      </c>
      <c r="I591" s="86">
        <v>2</v>
      </c>
      <c r="J591" s="6"/>
      <c r="K591" s="83">
        <v>0</v>
      </c>
      <c r="L591" s="104" t="s">
        <v>613</v>
      </c>
      <c r="M591" s="105"/>
      <c r="N591" s="106"/>
    </row>
    <row r="592" spans="2:14" ht="13.5" customHeight="1" x14ac:dyDescent="0.15">
      <c r="B592" s="16">
        <v>490</v>
      </c>
      <c r="C592" s="59" t="s">
        <v>672</v>
      </c>
      <c r="D592" s="60">
        <v>490</v>
      </c>
      <c r="E592" s="59" t="s">
        <v>672</v>
      </c>
      <c r="F592" s="61">
        <v>49010</v>
      </c>
      <c r="G592" s="62" t="s">
        <v>681</v>
      </c>
      <c r="H592" s="5">
        <v>1</v>
      </c>
      <c r="I592" s="86">
        <v>15</v>
      </c>
      <c r="J592" s="6"/>
      <c r="K592" s="83">
        <v>0</v>
      </c>
      <c r="L592" s="104" t="s">
        <v>613</v>
      </c>
      <c r="M592" s="105"/>
      <c r="N592" s="106"/>
    </row>
    <row r="593" spans="2:14" ht="13.5" customHeight="1" x14ac:dyDescent="0.15">
      <c r="B593" s="16">
        <v>490</v>
      </c>
      <c r="C593" s="63" t="s">
        <v>672</v>
      </c>
      <c r="D593" s="64">
        <v>490</v>
      </c>
      <c r="E593" s="65" t="s">
        <v>672</v>
      </c>
      <c r="F593" s="66" t="s">
        <v>18</v>
      </c>
      <c r="G593" s="67" t="s">
        <v>682</v>
      </c>
      <c r="H593" s="21">
        <v>1</v>
      </c>
      <c r="I593" s="84">
        <f>SUM(I$584:I$592)</f>
        <v>72</v>
      </c>
      <c r="J593" s="36">
        <f>K$593</f>
        <v>0</v>
      </c>
      <c r="K593" s="84">
        <f>SUM(K$584:K$592)</f>
        <v>0</v>
      </c>
      <c r="L593" s="119"/>
      <c r="M593" s="120"/>
      <c r="N593" s="121"/>
    </row>
    <row r="594" spans="2:14" ht="13.5" customHeight="1" x14ac:dyDescent="0.15">
      <c r="B594" s="16">
        <v>500</v>
      </c>
      <c r="C594" s="55" t="s">
        <v>683</v>
      </c>
      <c r="D594" s="56">
        <v>500</v>
      </c>
      <c r="E594" s="55" t="s">
        <v>683</v>
      </c>
      <c r="F594" s="57">
        <v>50001</v>
      </c>
      <c r="G594" s="58" t="s">
        <v>684</v>
      </c>
      <c r="H594" s="19">
        <v>1</v>
      </c>
      <c r="I594" s="85">
        <v>45</v>
      </c>
      <c r="J594" s="20"/>
      <c r="K594" s="82">
        <v>0</v>
      </c>
      <c r="L594" s="101" t="s">
        <v>613</v>
      </c>
      <c r="M594" s="102"/>
      <c r="N594" s="103"/>
    </row>
    <row r="595" spans="2:14" ht="13.5" customHeight="1" x14ac:dyDescent="0.15">
      <c r="B595" s="16">
        <v>500</v>
      </c>
      <c r="C595" s="63" t="s">
        <v>683</v>
      </c>
      <c r="D595" s="64">
        <v>500</v>
      </c>
      <c r="E595" s="65" t="s">
        <v>683</v>
      </c>
      <c r="F595" s="66" t="s">
        <v>18</v>
      </c>
      <c r="G595" s="67" t="s">
        <v>685</v>
      </c>
      <c r="H595" s="21">
        <v>1</v>
      </c>
      <c r="I595" s="84">
        <f>SUM(I$594:I$594)</f>
        <v>45</v>
      </c>
      <c r="J595" s="36">
        <f>K$595</f>
        <v>0</v>
      </c>
      <c r="K595" s="84">
        <f>SUM(K$594:K$594)</f>
        <v>0</v>
      </c>
      <c r="L595" s="119"/>
      <c r="M595" s="120"/>
      <c r="N595" s="121"/>
    </row>
    <row r="596" spans="2:14" ht="13.5" customHeight="1" x14ac:dyDescent="0.15">
      <c r="B596" s="16">
        <v>520</v>
      </c>
      <c r="C596" s="55" t="s">
        <v>686</v>
      </c>
      <c r="D596" s="56">
        <v>520</v>
      </c>
      <c r="E596" s="55" t="s">
        <v>686</v>
      </c>
      <c r="F596" s="57">
        <v>52001</v>
      </c>
      <c r="G596" s="58" t="s">
        <v>687</v>
      </c>
      <c r="H596" s="19">
        <v>1</v>
      </c>
      <c r="I596" s="85">
        <v>100</v>
      </c>
      <c r="J596" s="20"/>
      <c r="K596" s="82">
        <v>0</v>
      </c>
      <c r="L596" s="101" t="s">
        <v>613</v>
      </c>
      <c r="M596" s="102"/>
      <c r="N596" s="103"/>
    </row>
    <row r="597" spans="2:14" ht="13.5" customHeight="1" x14ac:dyDescent="0.15">
      <c r="B597" s="16">
        <v>520</v>
      </c>
      <c r="C597" s="63" t="s">
        <v>686</v>
      </c>
      <c r="D597" s="64">
        <v>520</v>
      </c>
      <c r="E597" s="65" t="s">
        <v>686</v>
      </c>
      <c r="F597" s="66" t="s">
        <v>18</v>
      </c>
      <c r="G597" s="67" t="s">
        <v>688</v>
      </c>
      <c r="H597" s="21">
        <v>1</v>
      </c>
      <c r="I597" s="84">
        <f>SUM(I$596:I$596)</f>
        <v>100</v>
      </c>
      <c r="J597" s="36">
        <f>K$597</f>
        <v>0</v>
      </c>
      <c r="K597" s="84">
        <f>SUM(K$596:K$596)</f>
        <v>0</v>
      </c>
      <c r="L597" s="119"/>
      <c r="M597" s="120"/>
      <c r="N597" s="121"/>
    </row>
    <row r="598" spans="2:14" ht="13.5" customHeight="1" x14ac:dyDescent="0.15">
      <c r="B598" s="16">
        <v>530</v>
      </c>
      <c r="C598" s="55" t="s">
        <v>689</v>
      </c>
      <c r="D598" s="56">
        <v>530</v>
      </c>
      <c r="E598" s="55" t="s">
        <v>689</v>
      </c>
      <c r="F598" s="57">
        <v>53001</v>
      </c>
      <c r="G598" s="58" t="s">
        <v>690</v>
      </c>
      <c r="H598" s="19">
        <v>0</v>
      </c>
      <c r="I598" s="85">
        <v>50</v>
      </c>
      <c r="J598" s="20"/>
      <c r="K598" s="82">
        <v>0</v>
      </c>
      <c r="L598" s="101" t="s">
        <v>37</v>
      </c>
      <c r="M598" s="102"/>
      <c r="N598" s="103"/>
    </row>
    <row r="599" spans="2:14" ht="13.5" customHeight="1" x14ac:dyDescent="0.15">
      <c r="B599" s="16">
        <v>530</v>
      </c>
      <c r="C599" s="63" t="s">
        <v>689</v>
      </c>
      <c r="D599" s="64">
        <v>530</v>
      </c>
      <c r="E599" s="65" t="s">
        <v>689</v>
      </c>
      <c r="F599" s="66" t="s">
        <v>18</v>
      </c>
      <c r="G599" s="67" t="s">
        <v>691</v>
      </c>
      <c r="H599" s="21">
        <v>0</v>
      </c>
      <c r="I599" s="84">
        <f>SUM(I$598:I$598)</f>
        <v>50</v>
      </c>
      <c r="J599" s="36">
        <f>K$599</f>
        <v>0</v>
      </c>
      <c r="K599" s="84">
        <f>SUM(K$598:K$598)</f>
        <v>0</v>
      </c>
      <c r="L599" s="119"/>
      <c r="M599" s="120"/>
      <c r="N599" s="121"/>
    </row>
    <row r="600" spans="2:14" ht="13.5" customHeight="1" x14ac:dyDescent="0.15">
      <c r="B600" s="16">
        <v>540</v>
      </c>
      <c r="C600" s="55" t="s">
        <v>692</v>
      </c>
      <c r="D600" s="56">
        <v>540</v>
      </c>
      <c r="E600" s="55" t="s">
        <v>692</v>
      </c>
      <c r="F600" s="57">
        <v>54001</v>
      </c>
      <c r="G600" s="58" t="s">
        <v>693</v>
      </c>
      <c r="H600" s="19">
        <v>1</v>
      </c>
      <c r="I600" s="85">
        <v>10</v>
      </c>
      <c r="J600" s="20"/>
      <c r="K600" s="82">
        <v>0</v>
      </c>
      <c r="L600" s="101" t="s">
        <v>613</v>
      </c>
      <c r="M600" s="102"/>
      <c r="N600" s="103"/>
    </row>
    <row r="601" spans="2:14" ht="13.5" customHeight="1" x14ac:dyDescent="0.15">
      <c r="B601" s="16">
        <v>540</v>
      </c>
      <c r="C601" s="59" t="s">
        <v>692</v>
      </c>
      <c r="D601" s="60">
        <v>540</v>
      </c>
      <c r="E601" s="59" t="s">
        <v>692</v>
      </c>
      <c r="F601" s="61">
        <v>54002</v>
      </c>
      <c r="G601" s="62" t="s">
        <v>694</v>
      </c>
      <c r="H601" s="5">
        <v>1</v>
      </c>
      <c r="I601" s="86">
        <v>25</v>
      </c>
      <c r="J601" s="6"/>
      <c r="K601" s="83">
        <v>0</v>
      </c>
      <c r="L601" s="104" t="s">
        <v>613</v>
      </c>
      <c r="M601" s="105"/>
      <c r="N601" s="106"/>
    </row>
    <row r="602" spans="2:14" ht="13.5" customHeight="1" x14ac:dyDescent="0.15">
      <c r="B602" s="16">
        <v>540</v>
      </c>
      <c r="C602" s="59" t="s">
        <v>692</v>
      </c>
      <c r="D602" s="60">
        <v>540</v>
      </c>
      <c r="E602" s="59" t="s">
        <v>692</v>
      </c>
      <c r="F602" s="61">
        <v>54004</v>
      </c>
      <c r="G602" s="62" t="s">
        <v>695</v>
      </c>
      <c r="H602" s="5">
        <v>1</v>
      </c>
      <c r="I602" s="86">
        <v>0</v>
      </c>
      <c r="J602" s="6"/>
      <c r="K602" s="83">
        <v>0</v>
      </c>
      <c r="L602" s="104" t="s">
        <v>613</v>
      </c>
      <c r="M602" s="105"/>
      <c r="N602" s="106"/>
    </row>
    <row r="603" spans="2:14" ht="13.5" customHeight="1" x14ac:dyDescent="0.15">
      <c r="B603" s="16">
        <v>540</v>
      </c>
      <c r="C603" s="59" t="s">
        <v>692</v>
      </c>
      <c r="D603" s="60">
        <v>540</v>
      </c>
      <c r="E603" s="59" t="s">
        <v>692</v>
      </c>
      <c r="F603" s="61">
        <v>54005</v>
      </c>
      <c r="G603" s="62" t="s">
        <v>696</v>
      </c>
      <c r="H603" s="5">
        <v>1</v>
      </c>
      <c r="I603" s="86">
        <v>15</v>
      </c>
      <c r="J603" s="6"/>
      <c r="K603" s="83">
        <v>0</v>
      </c>
      <c r="L603" s="104" t="s">
        <v>613</v>
      </c>
      <c r="M603" s="105"/>
      <c r="N603" s="106"/>
    </row>
    <row r="604" spans="2:14" ht="13.5" customHeight="1" x14ac:dyDescent="0.15">
      <c r="B604" s="16">
        <v>540</v>
      </c>
      <c r="C604" s="63" t="s">
        <v>692</v>
      </c>
      <c r="D604" s="64">
        <v>540</v>
      </c>
      <c r="E604" s="65" t="s">
        <v>692</v>
      </c>
      <c r="F604" s="66" t="s">
        <v>18</v>
      </c>
      <c r="G604" s="67" t="s">
        <v>697</v>
      </c>
      <c r="H604" s="21">
        <v>1</v>
      </c>
      <c r="I604" s="84">
        <f>SUM(I$600:I$603)</f>
        <v>50</v>
      </c>
      <c r="J604" s="36">
        <f>K$604</f>
        <v>0</v>
      </c>
      <c r="K604" s="84">
        <f>SUM(K$600:K$603)</f>
        <v>0</v>
      </c>
      <c r="L604" s="119"/>
      <c r="M604" s="120"/>
      <c r="N604" s="121"/>
    </row>
    <row r="605" spans="2:14" ht="13.5" customHeight="1" x14ac:dyDescent="0.15">
      <c r="B605" s="17" t="s">
        <v>7</v>
      </c>
      <c r="C605" s="68"/>
      <c r="D605" s="69" t="s">
        <v>7</v>
      </c>
      <c r="E605" s="68"/>
      <c r="F605" s="69" t="s">
        <v>6</v>
      </c>
      <c r="G605" s="70" t="s">
        <v>20</v>
      </c>
      <c r="H605" s="29">
        <v>0</v>
      </c>
      <c r="I605" s="37">
        <f>SUM(I$11:I$604)-I$20-I$34-I$41-I$50-I$63-I$77-I$94-I$125-I$137-I$148-I$159-I$166-I$185-I$197-I$214-I$224-I$233-I$245-I$253-I$263-I$274-I$283-I$287-I$294-I$305-I$323-I$333-I$350-I$355-I$362-I$380-I$391-I$405-I$413-I$427-I$434-I$461-I$477-I$498-I$517-I$525-I$527-I$533-I$535-I$543-I$551-I$553-I$556-I$558-I$565-I$568-I$570-I$573-I$575-I$583-I$593-I$595-I$597-I$599-I$604</f>
        <v>130235</v>
      </c>
      <c r="J605" s="38">
        <f>SUM(J$11:J$604)</f>
        <v>0</v>
      </c>
      <c r="K605" s="38">
        <f>SUM(K$11:K$604)-K$20-K$34-K$41-K$50-K$63-K$77-K$94-K$125-K$137-K$148-K$159-K$166-K$185-K$197-K$214-K$224-K$233-K$245-K$253-K$263-K$274-K$283-K$287-K$294-K$305-K$323-K$333-K$350-K$355-K$362-K$380-K$391-K$405-K$413-K$427-K$434-K$461-K$477-K$498-K$517-K$525-K$527-K$533-K$535-K$543-K$551-K$553-K$556-K$558-K$565-K$568-K$570-K$573-K$575-K$583-K$593-K$595-K$597-K$599-K$604</f>
        <v>0</v>
      </c>
      <c r="L605" s="122"/>
      <c r="M605" s="123"/>
      <c r="N605" s="124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608">
    <mergeCell ref="L605:N605"/>
    <mergeCell ref="L599:N599"/>
    <mergeCell ref="L600:N600"/>
    <mergeCell ref="L601:N601"/>
    <mergeCell ref="L602:N602"/>
    <mergeCell ref="L603:N603"/>
    <mergeCell ref="L604:N604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1:N11"/>
    <mergeCell ref="L12:N12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6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B758-D6E2-4DAE-B834-48427561A8F6}">
  <sheetPr filterMode="1">
    <tabColor theme="1"/>
  </sheetPr>
  <dimension ref="A1:O605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K41" sqref="K41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130235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1100</v>
      </c>
      <c r="J11" s="20"/>
      <c r="K11" s="82">
        <v>0</v>
      </c>
      <c r="L11" s="101" t="s">
        <v>37</v>
      </c>
      <c r="M11" s="102"/>
      <c r="N11" s="103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1240</v>
      </c>
      <c r="J12" s="6"/>
      <c r="K12" s="83">
        <v>0</v>
      </c>
      <c r="L12" s="104" t="s">
        <v>37</v>
      </c>
      <c r="M12" s="105"/>
      <c r="N12" s="106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675</v>
      </c>
      <c r="J13" s="6"/>
      <c r="K13" s="83">
        <v>0</v>
      </c>
      <c r="L13" s="104" t="s">
        <v>37</v>
      </c>
      <c r="M13" s="105"/>
      <c r="N13" s="106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800</v>
      </c>
      <c r="J14" s="6"/>
      <c r="K14" s="83">
        <v>0</v>
      </c>
      <c r="L14" s="104" t="s">
        <v>37</v>
      </c>
      <c r="M14" s="105"/>
      <c r="N14" s="106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1160</v>
      </c>
      <c r="J15" s="6"/>
      <c r="K15" s="83">
        <v>0</v>
      </c>
      <c r="L15" s="104" t="s">
        <v>37</v>
      </c>
      <c r="M15" s="105"/>
      <c r="N15" s="106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560</v>
      </c>
      <c r="J16" s="6"/>
      <c r="K16" s="83">
        <v>0</v>
      </c>
      <c r="L16" s="104" t="s">
        <v>37</v>
      </c>
      <c r="M16" s="105"/>
      <c r="N16" s="106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820</v>
      </c>
      <c r="J17" s="6"/>
      <c r="K17" s="83">
        <v>0</v>
      </c>
      <c r="L17" s="104" t="s">
        <v>37</v>
      </c>
      <c r="M17" s="105"/>
      <c r="N17" s="106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3920</v>
      </c>
      <c r="J18" s="6"/>
      <c r="K18" s="83">
        <v>0</v>
      </c>
      <c r="L18" s="104" t="s">
        <v>37</v>
      </c>
      <c r="M18" s="105"/>
      <c r="N18" s="106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1725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12000</v>
      </c>
      <c r="J20" s="36">
        <f>K$20</f>
        <v>0</v>
      </c>
      <c r="K20" s="84">
        <v>0</v>
      </c>
      <c r="L20" s="119"/>
      <c r="M20" s="120"/>
      <c r="N20" s="121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610</v>
      </c>
      <c r="J21" s="20"/>
      <c r="K21" s="82">
        <v>0</v>
      </c>
      <c r="L21" s="101" t="s">
        <v>37</v>
      </c>
      <c r="M21" s="102"/>
      <c r="N21" s="103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860</v>
      </c>
      <c r="J22" s="6"/>
      <c r="K22" s="83">
        <v>0</v>
      </c>
      <c r="L22" s="104" t="s">
        <v>37</v>
      </c>
      <c r="M22" s="105"/>
      <c r="N22" s="106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515</v>
      </c>
      <c r="J23" s="6"/>
      <c r="K23" s="83">
        <v>0</v>
      </c>
      <c r="L23" s="104" t="s">
        <v>37</v>
      </c>
      <c r="M23" s="105"/>
      <c r="N23" s="106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660</v>
      </c>
      <c r="J24" s="6"/>
      <c r="K24" s="83">
        <v>0</v>
      </c>
      <c r="L24" s="104" t="s">
        <v>37</v>
      </c>
      <c r="M24" s="105"/>
      <c r="N24" s="106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805</v>
      </c>
      <c r="J25" s="6"/>
      <c r="K25" s="83">
        <v>0</v>
      </c>
      <c r="L25" s="104" t="s">
        <v>37</v>
      </c>
      <c r="M25" s="105"/>
      <c r="N25" s="106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840</v>
      </c>
      <c r="J26" s="6"/>
      <c r="K26" s="83">
        <v>0</v>
      </c>
      <c r="L26" s="104" t="s">
        <v>37</v>
      </c>
      <c r="M26" s="105"/>
      <c r="N26" s="106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625</v>
      </c>
      <c r="J27" s="6"/>
      <c r="K27" s="83">
        <v>0</v>
      </c>
      <c r="L27" s="104" t="s">
        <v>37</v>
      </c>
      <c r="M27" s="105"/>
      <c r="N27" s="106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1040</v>
      </c>
      <c r="J28" s="6"/>
      <c r="K28" s="83">
        <v>0</v>
      </c>
      <c r="L28" s="104" t="s">
        <v>37</v>
      </c>
      <c r="M28" s="105"/>
      <c r="N28" s="106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1185</v>
      </c>
      <c r="J29" s="6"/>
      <c r="K29" s="83">
        <v>0</v>
      </c>
      <c r="L29" s="104" t="s">
        <v>37</v>
      </c>
      <c r="M29" s="105"/>
      <c r="N29" s="106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955</v>
      </c>
      <c r="J30" s="6"/>
      <c r="K30" s="83">
        <v>0</v>
      </c>
      <c r="L30" s="104" t="s">
        <v>37</v>
      </c>
      <c r="M30" s="105"/>
      <c r="N30" s="106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590</v>
      </c>
      <c r="J31" s="6"/>
      <c r="K31" s="83">
        <v>0</v>
      </c>
      <c r="L31" s="104" t="s">
        <v>37</v>
      </c>
      <c r="M31" s="105"/>
      <c r="N31" s="106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455</v>
      </c>
      <c r="J32" s="6"/>
      <c r="K32" s="83">
        <v>0</v>
      </c>
      <c r="L32" s="104" t="s">
        <v>37</v>
      </c>
      <c r="M32" s="105"/>
      <c r="N32" s="106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955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10095</v>
      </c>
      <c r="J34" s="36">
        <f>K$34</f>
        <v>0</v>
      </c>
      <c r="K34" s="84">
        <v>0</v>
      </c>
      <c r="L34" s="119"/>
      <c r="M34" s="120"/>
      <c r="N34" s="121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655</v>
      </c>
      <c r="J35" s="20"/>
      <c r="K35" s="82">
        <v>0</v>
      </c>
      <c r="L35" s="101" t="s">
        <v>37</v>
      </c>
      <c r="M35" s="102"/>
      <c r="N35" s="103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680</v>
      </c>
      <c r="J36" s="6"/>
      <c r="K36" s="83">
        <v>0</v>
      </c>
      <c r="L36" s="104" t="s">
        <v>37</v>
      </c>
      <c r="M36" s="105"/>
      <c r="N36" s="106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1335</v>
      </c>
      <c r="J37" s="6"/>
      <c r="K37" s="83">
        <v>0</v>
      </c>
      <c r="L37" s="104" t="s">
        <v>37</v>
      </c>
      <c r="M37" s="105"/>
      <c r="N37" s="106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1620</v>
      </c>
      <c r="J38" s="6"/>
      <c r="K38" s="83">
        <v>0</v>
      </c>
      <c r="L38" s="104" t="s">
        <v>37</v>
      </c>
      <c r="M38" s="105"/>
      <c r="N38" s="106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640</v>
      </c>
      <c r="J39" s="6"/>
      <c r="K39" s="83">
        <v>0</v>
      </c>
      <c r="L39" s="104" t="s">
        <v>37</v>
      </c>
      <c r="M39" s="105"/>
      <c r="N39" s="106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1180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6110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980</v>
      </c>
      <c r="J42" s="20"/>
      <c r="K42" s="82">
        <v>0</v>
      </c>
      <c r="L42" s="101" t="s">
        <v>37</v>
      </c>
      <c r="M42" s="102"/>
      <c r="N42" s="103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870</v>
      </c>
      <c r="J43" s="6"/>
      <c r="K43" s="83">
        <v>0</v>
      </c>
      <c r="L43" s="104" t="s">
        <v>37</v>
      </c>
      <c r="M43" s="105"/>
      <c r="N43" s="106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1410</v>
      </c>
      <c r="J44" s="6"/>
      <c r="K44" s="83">
        <v>0</v>
      </c>
      <c r="L44" s="104" t="s">
        <v>37</v>
      </c>
      <c r="M44" s="105"/>
      <c r="N44" s="106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1330</v>
      </c>
      <c r="J46" s="6"/>
      <c r="K46" s="83">
        <v>0</v>
      </c>
      <c r="L46" s="104" t="s">
        <v>37</v>
      </c>
      <c r="M46" s="105"/>
      <c r="N46" s="106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505</v>
      </c>
      <c r="J47" s="6"/>
      <c r="K47" s="83">
        <v>0</v>
      </c>
      <c r="L47" s="104" t="s">
        <v>37</v>
      </c>
      <c r="M47" s="105"/>
      <c r="N47" s="106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630</v>
      </c>
      <c r="J48" s="6"/>
      <c r="K48" s="83">
        <v>0</v>
      </c>
      <c r="L48" s="104" t="s">
        <v>37</v>
      </c>
      <c r="M48" s="105"/>
      <c r="N48" s="106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625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6930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485</v>
      </c>
      <c r="J52" s="6"/>
      <c r="K52" s="83">
        <v>0</v>
      </c>
      <c r="L52" s="104" t="s">
        <v>37</v>
      </c>
      <c r="M52" s="105"/>
      <c r="N52" s="106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720</v>
      </c>
      <c r="J53" s="6"/>
      <c r="K53" s="83">
        <v>0</v>
      </c>
      <c r="L53" s="104" t="s">
        <v>37</v>
      </c>
      <c r="M53" s="105"/>
      <c r="N53" s="106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1140</v>
      </c>
      <c r="J54" s="6"/>
      <c r="K54" s="83">
        <v>0</v>
      </c>
      <c r="L54" s="104" t="s">
        <v>37</v>
      </c>
      <c r="M54" s="105"/>
      <c r="N54" s="106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925</v>
      </c>
      <c r="J55" s="6"/>
      <c r="K55" s="83">
        <v>0</v>
      </c>
      <c r="L55" s="104" t="s">
        <v>37</v>
      </c>
      <c r="M55" s="105"/>
      <c r="N55" s="106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1185</v>
      </c>
      <c r="J56" s="6"/>
      <c r="K56" s="83">
        <v>0</v>
      </c>
      <c r="L56" s="104" t="s">
        <v>37</v>
      </c>
      <c r="M56" s="105"/>
      <c r="N56" s="106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305</v>
      </c>
      <c r="J57" s="6"/>
      <c r="K57" s="83">
        <v>0</v>
      </c>
      <c r="L57" s="104" t="s">
        <v>37</v>
      </c>
      <c r="M57" s="105"/>
      <c r="N57" s="106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550</v>
      </c>
      <c r="J58" s="6"/>
      <c r="K58" s="83">
        <v>0</v>
      </c>
      <c r="L58" s="104" t="s">
        <v>37</v>
      </c>
      <c r="M58" s="105"/>
      <c r="N58" s="106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1470</v>
      </c>
      <c r="J59" s="6"/>
      <c r="K59" s="83">
        <v>0</v>
      </c>
      <c r="L59" s="104" t="s">
        <v>37</v>
      </c>
      <c r="M59" s="105"/>
      <c r="N59" s="106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720</v>
      </c>
      <c r="J60" s="6"/>
      <c r="K60" s="83">
        <v>0</v>
      </c>
      <c r="L60" s="104" t="s">
        <v>37</v>
      </c>
      <c r="M60" s="105"/>
      <c r="N60" s="106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660</v>
      </c>
      <c r="J61" s="6"/>
      <c r="K61" s="83">
        <v>0</v>
      </c>
      <c r="L61" s="104" t="s">
        <v>37</v>
      </c>
      <c r="M61" s="105"/>
      <c r="N61" s="106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880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9500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880</v>
      </c>
      <c r="J64" s="20"/>
      <c r="K64" s="82">
        <v>0</v>
      </c>
      <c r="L64" s="101" t="s">
        <v>37</v>
      </c>
      <c r="M64" s="102"/>
      <c r="N64" s="103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500</v>
      </c>
      <c r="J65" s="6"/>
      <c r="K65" s="83">
        <v>0</v>
      </c>
      <c r="L65" s="104" t="s">
        <v>37</v>
      </c>
      <c r="M65" s="105"/>
      <c r="N65" s="106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325</v>
      </c>
      <c r="J67" s="6"/>
      <c r="K67" s="83">
        <v>0</v>
      </c>
      <c r="L67" s="104" t="s">
        <v>37</v>
      </c>
      <c r="M67" s="105"/>
      <c r="N67" s="106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225</v>
      </c>
      <c r="J68" s="6"/>
      <c r="K68" s="83">
        <v>0</v>
      </c>
      <c r="L68" s="104" t="s">
        <v>37</v>
      </c>
      <c r="M68" s="105"/>
      <c r="N68" s="106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915</v>
      </c>
      <c r="J69" s="6"/>
      <c r="K69" s="83">
        <v>0</v>
      </c>
      <c r="L69" s="104" t="s">
        <v>37</v>
      </c>
      <c r="M69" s="105"/>
      <c r="N69" s="106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405</v>
      </c>
      <c r="J70" s="6"/>
      <c r="K70" s="83">
        <v>0</v>
      </c>
      <c r="L70" s="104" t="s">
        <v>37</v>
      </c>
      <c r="M70" s="105"/>
      <c r="N70" s="106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560</v>
      </c>
      <c r="J71" s="6"/>
      <c r="K71" s="83">
        <v>0</v>
      </c>
      <c r="L71" s="104" t="s">
        <v>37</v>
      </c>
      <c r="M71" s="105"/>
      <c r="N71" s="106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715</v>
      </c>
      <c r="J72" s="6"/>
      <c r="K72" s="83">
        <v>0</v>
      </c>
      <c r="L72" s="104" t="s">
        <v>37</v>
      </c>
      <c r="M72" s="105"/>
      <c r="N72" s="106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325</v>
      </c>
      <c r="J73" s="6"/>
      <c r="K73" s="83">
        <v>0</v>
      </c>
      <c r="L73" s="104" t="s">
        <v>37</v>
      </c>
      <c r="M73" s="105"/>
      <c r="N73" s="106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1745</v>
      </c>
      <c r="J74" s="6"/>
      <c r="K74" s="83">
        <v>0</v>
      </c>
      <c r="L74" s="104" t="s">
        <v>37</v>
      </c>
      <c r="M74" s="105"/>
      <c r="N74" s="106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450</v>
      </c>
      <c r="J75" s="6"/>
      <c r="K75" s="83">
        <v>0</v>
      </c>
      <c r="L75" s="104" t="s">
        <v>37</v>
      </c>
      <c r="M75" s="105"/>
      <c r="N75" s="106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530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8305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1375</v>
      </c>
      <c r="J78" s="20"/>
      <c r="K78" s="82">
        <v>0</v>
      </c>
      <c r="L78" s="101" t="s">
        <v>37</v>
      </c>
      <c r="M78" s="102"/>
      <c r="N78" s="103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970</v>
      </c>
      <c r="J79" s="6"/>
      <c r="K79" s="83">
        <v>0</v>
      </c>
      <c r="L79" s="104" t="s">
        <v>37</v>
      </c>
      <c r="M79" s="105"/>
      <c r="N79" s="106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110</v>
      </c>
      <c r="J81" s="6"/>
      <c r="K81" s="83">
        <v>0</v>
      </c>
      <c r="L81" s="104" t="s">
        <v>37</v>
      </c>
      <c r="M81" s="105"/>
      <c r="N81" s="106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430</v>
      </c>
      <c r="J82" s="6"/>
      <c r="K82" s="83">
        <v>0</v>
      </c>
      <c r="L82" s="104" t="s">
        <v>37</v>
      </c>
      <c r="M82" s="105"/>
      <c r="N82" s="106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185</v>
      </c>
      <c r="J83" s="6"/>
      <c r="K83" s="83">
        <v>0</v>
      </c>
      <c r="L83" s="104" t="s">
        <v>37</v>
      </c>
      <c r="M83" s="105"/>
      <c r="N83" s="106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665</v>
      </c>
      <c r="J86" s="6"/>
      <c r="K86" s="83">
        <v>0</v>
      </c>
      <c r="L86" s="104" t="s">
        <v>37</v>
      </c>
      <c r="M86" s="105"/>
      <c r="N86" s="106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580</v>
      </c>
      <c r="J87" s="6"/>
      <c r="K87" s="83">
        <v>0</v>
      </c>
      <c r="L87" s="104" t="s">
        <v>37</v>
      </c>
      <c r="M87" s="105"/>
      <c r="N87" s="106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260</v>
      </c>
      <c r="J89" s="6"/>
      <c r="K89" s="83">
        <v>0</v>
      </c>
      <c r="L89" s="104" t="s">
        <v>37</v>
      </c>
      <c r="M89" s="105"/>
      <c r="N89" s="106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595</v>
      </c>
      <c r="J91" s="6"/>
      <c r="K91" s="83">
        <v>0</v>
      </c>
      <c r="L91" s="104" t="s">
        <v>37</v>
      </c>
      <c r="M91" s="105"/>
      <c r="N91" s="106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260</v>
      </c>
      <c r="J92" s="6"/>
      <c r="K92" s="83">
        <v>0</v>
      </c>
      <c r="L92" s="104" t="s">
        <v>37</v>
      </c>
      <c r="M92" s="105"/>
      <c r="N92" s="106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6400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1250</v>
      </c>
      <c r="J99" s="6"/>
      <c r="K99" s="83">
        <v>0</v>
      </c>
      <c r="L99" s="104" t="s">
        <v>37</v>
      </c>
      <c r="M99" s="105"/>
      <c r="N99" s="106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115</v>
      </c>
      <c r="J101" s="6"/>
      <c r="K101" s="83">
        <v>0</v>
      </c>
      <c r="L101" s="104" t="s">
        <v>37</v>
      </c>
      <c r="M101" s="105"/>
      <c r="N101" s="106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75</v>
      </c>
      <c r="J104" s="6"/>
      <c r="K104" s="83">
        <v>0</v>
      </c>
      <c r="L104" s="104" t="s">
        <v>37</v>
      </c>
      <c r="M104" s="105"/>
      <c r="N104" s="106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140</v>
      </c>
      <c r="J105" s="6"/>
      <c r="K105" s="83">
        <v>0</v>
      </c>
      <c r="L105" s="104" t="s">
        <v>37</v>
      </c>
      <c r="M105" s="105"/>
      <c r="N105" s="106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70</v>
      </c>
      <c r="J106" s="6"/>
      <c r="K106" s="83">
        <v>0</v>
      </c>
      <c r="L106" s="104" t="s">
        <v>37</v>
      </c>
      <c r="M106" s="105"/>
      <c r="N106" s="106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40</v>
      </c>
      <c r="J107" s="6"/>
      <c r="K107" s="83">
        <v>0</v>
      </c>
      <c r="L107" s="104" t="s">
        <v>37</v>
      </c>
      <c r="M107" s="105"/>
      <c r="N107" s="106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115</v>
      </c>
      <c r="J108" s="6"/>
      <c r="K108" s="83">
        <v>0</v>
      </c>
      <c r="L108" s="104" t="s">
        <v>37</v>
      </c>
      <c r="M108" s="105"/>
      <c r="N108" s="106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910</v>
      </c>
      <c r="J109" s="6"/>
      <c r="K109" s="83">
        <v>0</v>
      </c>
      <c r="L109" s="104" t="s">
        <v>37</v>
      </c>
      <c r="M109" s="105"/>
      <c r="N109" s="106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1105</v>
      </c>
      <c r="J110" s="6"/>
      <c r="K110" s="83">
        <v>0</v>
      </c>
      <c r="L110" s="104" t="s">
        <v>37</v>
      </c>
      <c r="M110" s="105"/>
      <c r="N110" s="106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135</v>
      </c>
      <c r="J111" s="6"/>
      <c r="K111" s="83">
        <v>0</v>
      </c>
      <c r="L111" s="104" t="s">
        <v>37</v>
      </c>
      <c r="M111" s="105"/>
      <c r="N111" s="106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115</v>
      </c>
      <c r="J112" s="6"/>
      <c r="K112" s="83">
        <v>0</v>
      </c>
      <c r="L112" s="104" t="s">
        <v>37</v>
      </c>
      <c r="M112" s="105"/>
      <c r="N112" s="106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04" t="s">
        <v>37</v>
      </c>
      <c r="M119" s="105"/>
      <c r="N119" s="106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145</v>
      </c>
      <c r="J122" s="6"/>
      <c r="K122" s="83">
        <v>0</v>
      </c>
      <c r="L122" s="104" t="s">
        <v>37</v>
      </c>
      <c r="M122" s="105"/>
      <c r="N122" s="106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04" t="s">
        <v>37</v>
      </c>
      <c r="M123" s="105"/>
      <c r="N123" s="106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5545</v>
      </c>
      <c r="J125" s="36">
        <f>K$125</f>
        <v>0</v>
      </c>
      <c r="K125" s="84">
        <f>SUM(K$95:K$124)</f>
        <v>0</v>
      </c>
      <c r="L125" s="119"/>
      <c r="M125" s="120"/>
      <c r="N125" s="121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280</v>
      </c>
      <c r="J126" s="20"/>
      <c r="K126" s="82">
        <v>0</v>
      </c>
      <c r="L126" s="101" t="s">
        <v>37</v>
      </c>
      <c r="M126" s="102"/>
      <c r="N126" s="103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770</v>
      </c>
      <c r="J127" s="6"/>
      <c r="K127" s="83">
        <v>0</v>
      </c>
      <c r="L127" s="104" t="s">
        <v>37</v>
      </c>
      <c r="M127" s="105"/>
      <c r="N127" s="106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04" t="s">
        <v>37</v>
      </c>
      <c r="M128" s="105"/>
      <c r="N128" s="106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04" t="s">
        <v>37</v>
      </c>
      <c r="M129" s="105"/>
      <c r="N129" s="106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130</v>
      </c>
      <c r="J130" s="6"/>
      <c r="K130" s="83">
        <v>0</v>
      </c>
      <c r="L130" s="104" t="s">
        <v>37</v>
      </c>
      <c r="M130" s="105"/>
      <c r="N130" s="106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04" t="s">
        <v>37</v>
      </c>
      <c r="M131" s="105"/>
      <c r="N131" s="106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04" t="s">
        <v>37</v>
      </c>
      <c r="M132" s="105"/>
      <c r="N132" s="106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04" t="s">
        <v>37</v>
      </c>
      <c r="M133" s="105"/>
      <c r="N133" s="106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6010</v>
      </c>
      <c r="G134" s="62" t="s">
        <v>169</v>
      </c>
      <c r="H134" s="5">
        <v>0</v>
      </c>
      <c r="I134" s="86">
        <v>75</v>
      </c>
      <c r="J134" s="6"/>
      <c r="K134" s="83">
        <v>0</v>
      </c>
      <c r="L134" s="104" t="s">
        <v>37</v>
      </c>
      <c r="M134" s="105"/>
      <c r="N134" s="106"/>
    </row>
    <row r="135" spans="2:14" ht="13.5" hidden="1" customHeight="1" x14ac:dyDescent="0.15">
      <c r="B135" s="16">
        <v>60</v>
      </c>
      <c r="C135" s="59" t="s">
        <v>159</v>
      </c>
      <c r="D135" s="60">
        <v>61</v>
      </c>
      <c r="E135" s="59" t="s">
        <v>160</v>
      </c>
      <c r="F135" s="61">
        <v>6011</v>
      </c>
      <c r="G135" s="62" t="s">
        <v>170</v>
      </c>
      <c r="H135" s="5">
        <v>0</v>
      </c>
      <c r="I135" s="86">
        <v>75</v>
      </c>
      <c r="J135" s="6"/>
      <c r="K135" s="83">
        <v>0</v>
      </c>
      <c r="L135" s="104" t="s">
        <v>37</v>
      </c>
      <c r="M135" s="105"/>
      <c r="N135" s="106"/>
    </row>
    <row r="136" spans="2:14" ht="13.5" hidden="1" customHeight="1" x14ac:dyDescent="0.15">
      <c r="B136" s="16">
        <v>60</v>
      </c>
      <c r="C136" s="59" t="s">
        <v>159</v>
      </c>
      <c r="D136" s="60">
        <v>61</v>
      </c>
      <c r="E136" s="59" t="s">
        <v>160</v>
      </c>
      <c r="F136" s="61">
        <v>55100</v>
      </c>
      <c r="G136" s="62" t="s">
        <v>171</v>
      </c>
      <c r="H136" s="5">
        <v>0</v>
      </c>
      <c r="I136" s="86">
        <v>15</v>
      </c>
      <c r="J136" s="6"/>
      <c r="K136" s="83">
        <v>0</v>
      </c>
      <c r="L136" s="104" t="s">
        <v>37</v>
      </c>
      <c r="M136" s="105"/>
      <c r="N136" s="106"/>
    </row>
    <row r="137" spans="2:14" ht="13.5" customHeight="1" x14ac:dyDescent="0.15">
      <c r="B137" s="16">
        <v>60</v>
      </c>
      <c r="C137" s="63" t="s">
        <v>159</v>
      </c>
      <c r="D137" s="64">
        <v>61</v>
      </c>
      <c r="E137" s="65" t="s">
        <v>160</v>
      </c>
      <c r="F137" s="66" t="s">
        <v>18</v>
      </c>
      <c r="G137" s="67" t="s">
        <v>172</v>
      </c>
      <c r="H137" s="21">
        <v>0</v>
      </c>
      <c r="I137" s="84">
        <f>SUM(I$126:I$136)</f>
        <v>1995</v>
      </c>
      <c r="J137" s="36">
        <f>K$137</f>
        <v>0</v>
      </c>
      <c r="K137" s="84">
        <f>SUM(K$126:K$136)</f>
        <v>0</v>
      </c>
      <c r="L137" s="119"/>
      <c r="M137" s="120"/>
      <c r="N137" s="121"/>
    </row>
    <row r="138" spans="2:14" ht="13.5" hidden="1" customHeight="1" x14ac:dyDescent="0.15">
      <c r="B138" s="16">
        <v>60</v>
      </c>
      <c r="C138" s="55" t="s">
        <v>159</v>
      </c>
      <c r="D138" s="56">
        <v>62</v>
      </c>
      <c r="E138" s="55" t="s">
        <v>173</v>
      </c>
      <c r="F138" s="57">
        <v>7001</v>
      </c>
      <c r="G138" s="58" t="s">
        <v>174</v>
      </c>
      <c r="H138" s="19">
        <v>0</v>
      </c>
      <c r="I138" s="85">
        <v>180</v>
      </c>
      <c r="J138" s="20"/>
      <c r="K138" s="82">
        <v>0</v>
      </c>
      <c r="L138" s="101" t="s">
        <v>37</v>
      </c>
      <c r="M138" s="102"/>
      <c r="N138" s="103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173</v>
      </c>
      <c r="F139" s="61">
        <v>7002</v>
      </c>
      <c r="G139" s="62" t="s">
        <v>175</v>
      </c>
      <c r="H139" s="5">
        <v>0</v>
      </c>
      <c r="I139" s="86">
        <v>40</v>
      </c>
      <c r="J139" s="6"/>
      <c r="K139" s="83">
        <v>0</v>
      </c>
      <c r="L139" s="104" t="s">
        <v>37</v>
      </c>
      <c r="M139" s="105"/>
      <c r="N139" s="106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173</v>
      </c>
      <c r="F140" s="61">
        <v>7003</v>
      </c>
      <c r="G140" s="62" t="s">
        <v>176</v>
      </c>
      <c r="H140" s="5">
        <v>0</v>
      </c>
      <c r="I140" s="86">
        <v>85</v>
      </c>
      <c r="J140" s="6"/>
      <c r="K140" s="83">
        <v>0</v>
      </c>
      <c r="L140" s="104" t="s">
        <v>37</v>
      </c>
      <c r="M140" s="105"/>
      <c r="N140" s="106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173</v>
      </c>
      <c r="F141" s="61">
        <v>7004</v>
      </c>
      <c r="G141" s="62" t="s">
        <v>177</v>
      </c>
      <c r="H141" s="5">
        <v>0</v>
      </c>
      <c r="I141" s="86">
        <v>140</v>
      </c>
      <c r="J141" s="6"/>
      <c r="K141" s="83">
        <v>0</v>
      </c>
      <c r="L141" s="104" t="s">
        <v>37</v>
      </c>
      <c r="M141" s="105"/>
      <c r="N141" s="106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173</v>
      </c>
      <c r="F142" s="61">
        <v>7005</v>
      </c>
      <c r="G142" s="62" t="s">
        <v>178</v>
      </c>
      <c r="H142" s="5">
        <v>0</v>
      </c>
      <c r="I142" s="86">
        <v>80</v>
      </c>
      <c r="J142" s="6"/>
      <c r="K142" s="83">
        <v>0</v>
      </c>
      <c r="L142" s="104" t="s">
        <v>37</v>
      </c>
      <c r="M142" s="105"/>
      <c r="N142" s="106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173</v>
      </c>
      <c r="F143" s="61">
        <v>7006</v>
      </c>
      <c r="G143" s="62" t="s">
        <v>179</v>
      </c>
      <c r="H143" s="5">
        <v>0</v>
      </c>
      <c r="I143" s="86">
        <v>50</v>
      </c>
      <c r="J143" s="6"/>
      <c r="K143" s="83">
        <v>0</v>
      </c>
      <c r="L143" s="104" t="s">
        <v>37</v>
      </c>
      <c r="M143" s="105"/>
      <c r="N143" s="106"/>
    </row>
    <row r="144" spans="2:14" ht="13.5" hidden="1" customHeight="1" x14ac:dyDescent="0.15">
      <c r="B144" s="16">
        <v>60</v>
      </c>
      <c r="C144" s="59" t="s">
        <v>159</v>
      </c>
      <c r="D144" s="60">
        <v>62</v>
      </c>
      <c r="E144" s="59" t="s">
        <v>173</v>
      </c>
      <c r="F144" s="61">
        <v>7007</v>
      </c>
      <c r="G144" s="62" t="s">
        <v>180</v>
      </c>
      <c r="H144" s="5">
        <v>0</v>
      </c>
      <c r="I144" s="86">
        <v>100</v>
      </c>
      <c r="J144" s="6"/>
      <c r="K144" s="83">
        <v>0</v>
      </c>
      <c r="L144" s="104" t="s">
        <v>37</v>
      </c>
      <c r="M144" s="105"/>
      <c r="N144" s="106"/>
    </row>
    <row r="145" spans="2:14" ht="13.5" hidden="1" customHeight="1" x14ac:dyDescent="0.15">
      <c r="B145" s="16">
        <v>60</v>
      </c>
      <c r="C145" s="59" t="s">
        <v>159</v>
      </c>
      <c r="D145" s="60">
        <v>62</v>
      </c>
      <c r="E145" s="59" t="s">
        <v>173</v>
      </c>
      <c r="F145" s="61">
        <v>7009</v>
      </c>
      <c r="G145" s="62" t="s">
        <v>181</v>
      </c>
      <c r="H145" s="5">
        <v>0</v>
      </c>
      <c r="I145" s="86">
        <v>135</v>
      </c>
      <c r="J145" s="6"/>
      <c r="K145" s="83">
        <v>0</v>
      </c>
      <c r="L145" s="104" t="s">
        <v>37</v>
      </c>
      <c r="M145" s="105"/>
      <c r="N145" s="106"/>
    </row>
    <row r="146" spans="2:14" ht="13.5" hidden="1" customHeight="1" x14ac:dyDescent="0.15">
      <c r="B146" s="16">
        <v>60</v>
      </c>
      <c r="C146" s="59" t="s">
        <v>159</v>
      </c>
      <c r="D146" s="60">
        <v>62</v>
      </c>
      <c r="E146" s="59" t="s">
        <v>173</v>
      </c>
      <c r="F146" s="61">
        <v>7010</v>
      </c>
      <c r="G146" s="62" t="s">
        <v>182</v>
      </c>
      <c r="H146" s="5">
        <v>0</v>
      </c>
      <c r="I146" s="86">
        <v>120</v>
      </c>
      <c r="J146" s="6"/>
      <c r="K146" s="83">
        <v>0</v>
      </c>
      <c r="L146" s="104" t="s">
        <v>37</v>
      </c>
      <c r="M146" s="105"/>
      <c r="N146" s="106"/>
    </row>
    <row r="147" spans="2:14" ht="13.5" hidden="1" customHeight="1" x14ac:dyDescent="0.15">
      <c r="B147" s="16">
        <v>60</v>
      </c>
      <c r="C147" s="59" t="s">
        <v>159</v>
      </c>
      <c r="D147" s="60">
        <v>62</v>
      </c>
      <c r="E147" s="59" t="s">
        <v>173</v>
      </c>
      <c r="F147" s="61">
        <v>7012</v>
      </c>
      <c r="G147" s="62" t="s">
        <v>183</v>
      </c>
      <c r="H147" s="5">
        <v>0</v>
      </c>
      <c r="I147" s="86">
        <v>0</v>
      </c>
      <c r="J147" s="6"/>
      <c r="K147" s="83">
        <v>0</v>
      </c>
      <c r="L147" s="104" t="s">
        <v>37</v>
      </c>
      <c r="M147" s="105"/>
      <c r="N147" s="106"/>
    </row>
    <row r="148" spans="2:14" ht="13.5" customHeight="1" x14ac:dyDescent="0.15">
      <c r="B148" s="16">
        <v>60</v>
      </c>
      <c r="C148" s="63" t="s">
        <v>159</v>
      </c>
      <c r="D148" s="64">
        <v>62</v>
      </c>
      <c r="E148" s="65" t="s">
        <v>173</v>
      </c>
      <c r="F148" s="66" t="s">
        <v>18</v>
      </c>
      <c r="G148" s="67" t="s">
        <v>184</v>
      </c>
      <c r="H148" s="21">
        <v>0</v>
      </c>
      <c r="I148" s="84">
        <f>SUM(I$138:I$147)</f>
        <v>930</v>
      </c>
      <c r="J148" s="36">
        <f>K$148</f>
        <v>0</v>
      </c>
      <c r="K148" s="84">
        <f>SUM(K$138:K$147)</f>
        <v>0</v>
      </c>
      <c r="L148" s="119"/>
      <c r="M148" s="120"/>
      <c r="N148" s="121"/>
    </row>
    <row r="149" spans="2:14" ht="13.5" hidden="1" customHeight="1" x14ac:dyDescent="0.15">
      <c r="B149" s="16">
        <v>80</v>
      </c>
      <c r="C149" s="55" t="s">
        <v>185</v>
      </c>
      <c r="D149" s="56">
        <v>80</v>
      </c>
      <c r="E149" s="55" t="s">
        <v>185</v>
      </c>
      <c r="F149" s="57">
        <v>8002</v>
      </c>
      <c r="G149" s="58" t="s">
        <v>186</v>
      </c>
      <c r="H149" s="19">
        <v>0</v>
      </c>
      <c r="I149" s="85">
        <v>175</v>
      </c>
      <c r="J149" s="20"/>
      <c r="K149" s="82">
        <v>0</v>
      </c>
      <c r="L149" s="101" t="s">
        <v>37</v>
      </c>
      <c r="M149" s="102"/>
      <c r="N149" s="103"/>
    </row>
    <row r="150" spans="2:14" ht="13.5" hidden="1" customHeight="1" x14ac:dyDescent="0.15">
      <c r="B150" s="16">
        <v>80</v>
      </c>
      <c r="C150" s="59" t="s">
        <v>185</v>
      </c>
      <c r="D150" s="60">
        <v>80</v>
      </c>
      <c r="E150" s="59" t="s">
        <v>185</v>
      </c>
      <c r="F150" s="61">
        <v>8003</v>
      </c>
      <c r="G150" s="62" t="s">
        <v>187</v>
      </c>
      <c r="H150" s="5">
        <v>0</v>
      </c>
      <c r="I150" s="86">
        <v>585</v>
      </c>
      <c r="J150" s="6"/>
      <c r="K150" s="83">
        <v>0</v>
      </c>
      <c r="L150" s="104" t="s">
        <v>37</v>
      </c>
      <c r="M150" s="105"/>
      <c r="N150" s="106"/>
    </row>
    <row r="151" spans="2:14" ht="13.5" hidden="1" customHeight="1" x14ac:dyDescent="0.15">
      <c r="B151" s="16">
        <v>80</v>
      </c>
      <c r="C151" s="59" t="s">
        <v>185</v>
      </c>
      <c r="D151" s="60">
        <v>80</v>
      </c>
      <c r="E151" s="59" t="s">
        <v>185</v>
      </c>
      <c r="F151" s="61">
        <v>8004</v>
      </c>
      <c r="G151" s="62" t="s">
        <v>188</v>
      </c>
      <c r="H151" s="5">
        <v>0</v>
      </c>
      <c r="I151" s="86">
        <v>1095</v>
      </c>
      <c r="J151" s="6"/>
      <c r="K151" s="83">
        <v>0</v>
      </c>
      <c r="L151" s="104" t="s">
        <v>37</v>
      </c>
      <c r="M151" s="105"/>
      <c r="N151" s="106"/>
    </row>
    <row r="152" spans="2:14" ht="13.5" hidden="1" customHeight="1" x14ac:dyDescent="0.15">
      <c r="B152" s="16">
        <v>80</v>
      </c>
      <c r="C152" s="59" t="s">
        <v>185</v>
      </c>
      <c r="D152" s="60">
        <v>80</v>
      </c>
      <c r="E152" s="59" t="s">
        <v>185</v>
      </c>
      <c r="F152" s="61">
        <v>8008</v>
      </c>
      <c r="G152" s="62" t="s">
        <v>189</v>
      </c>
      <c r="H152" s="5">
        <v>0</v>
      </c>
      <c r="I152" s="86">
        <v>360</v>
      </c>
      <c r="J152" s="6"/>
      <c r="K152" s="83">
        <v>0</v>
      </c>
      <c r="L152" s="104" t="s">
        <v>37</v>
      </c>
      <c r="M152" s="105"/>
      <c r="N152" s="106"/>
    </row>
    <row r="153" spans="2:14" ht="13.5" hidden="1" customHeight="1" x14ac:dyDescent="0.15">
      <c r="B153" s="16">
        <v>80</v>
      </c>
      <c r="C153" s="59" t="s">
        <v>185</v>
      </c>
      <c r="D153" s="60">
        <v>80</v>
      </c>
      <c r="E153" s="59" t="s">
        <v>185</v>
      </c>
      <c r="F153" s="61">
        <v>8009</v>
      </c>
      <c r="G153" s="62" t="s">
        <v>190</v>
      </c>
      <c r="H153" s="5">
        <v>0</v>
      </c>
      <c r="I153" s="86">
        <v>155</v>
      </c>
      <c r="J153" s="6"/>
      <c r="K153" s="83">
        <v>0</v>
      </c>
      <c r="L153" s="104" t="s">
        <v>37</v>
      </c>
      <c r="M153" s="105"/>
      <c r="N153" s="106"/>
    </row>
    <row r="154" spans="2:14" ht="13.5" hidden="1" customHeight="1" x14ac:dyDescent="0.15">
      <c r="B154" s="16">
        <v>80</v>
      </c>
      <c r="C154" s="59" t="s">
        <v>185</v>
      </c>
      <c r="D154" s="60">
        <v>80</v>
      </c>
      <c r="E154" s="59" t="s">
        <v>185</v>
      </c>
      <c r="F154" s="61">
        <v>8011</v>
      </c>
      <c r="G154" s="62" t="s">
        <v>191</v>
      </c>
      <c r="H154" s="5">
        <v>0</v>
      </c>
      <c r="I154" s="86">
        <v>180</v>
      </c>
      <c r="J154" s="6"/>
      <c r="K154" s="83">
        <v>0</v>
      </c>
      <c r="L154" s="104" t="s">
        <v>37</v>
      </c>
      <c r="M154" s="105"/>
      <c r="N154" s="106"/>
    </row>
    <row r="155" spans="2:14" ht="13.5" hidden="1" customHeight="1" x14ac:dyDescent="0.15">
      <c r="B155" s="16">
        <v>80</v>
      </c>
      <c r="C155" s="59" t="s">
        <v>185</v>
      </c>
      <c r="D155" s="60">
        <v>80</v>
      </c>
      <c r="E155" s="59" t="s">
        <v>185</v>
      </c>
      <c r="F155" s="61">
        <v>8012</v>
      </c>
      <c r="G155" s="62" t="s">
        <v>192</v>
      </c>
      <c r="H155" s="5">
        <v>0</v>
      </c>
      <c r="I155" s="86">
        <v>110</v>
      </c>
      <c r="J155" s="6"/>
      <c r="K155" s="83">
        <v>0</v>
      </c>
      <c r="L155" s="104" t="s">
        <v>37</v>
      </c>
      <c r="M155" s="105"/>
      <c r="N155" s="106"/>
    </row>
    <row r="156" spans="2:14" ht="13.5" hidden="1" customHeight="1" x14ac:dyDescent="0.15">
      <c r="B156" s="16">
        <v>80</v>
      </c>
      <c r="C156" s="59" t="s">
        <v>185</v>
      </c>
      <c r="D156" s="60">
        <v>80</v>
      </c>
      <c r="E156" s="59" t="s">
        <v>185</v>
      </c>
      <c r="F156" s="61">
        <v>8013</v>
      </c>
      <c r="G156" s="62" t="s">
        <v>193</v>
      </c>
      <c r="H156" s="5">
        <v>0</v>
      </c>
      <c r="I156" s="86">
        <v>230</v>
      </c>
      <c r="J156" s="6"/>
      <c r="K156" s="83">
        <v>0</v>
      </c>
      <c r="L156" s="104" t="s">
        <v>37</v>
      </c>
      <c r="M156" s="105"/>
      <c r="N156" s="106"/>
    </row>
    <row r="157" spans="2:14" ht="13.5" hidden="1" customHeight="1" x14ac:dyDescent="0.15">
      <c r="B157" s="16">
        <v>80</v>
      </c>
      <c r="C157" s="59" t="s">
        <v>185</v>
      </c>
      <c r="D157" s="60">
        <v>80</v>
      </c>
      <c r="E157" s="59" t="s">
        <v>185</v>
      </c>
      <c r="F157" s="61">
        <v>8015</v>
      </c>
      <c r="G157" s="62" t="s">
        <v>194</v>
      </c>
      <c r="H157" s="5">
        <v>0</v>
      </c>
      <c r="I157" s="86">
        <v>860</v>
      </c>
      <c r="J157" s="6"/>
      <c r="K157" s="83">
        <v>0</v>
      </c>
      <c r="L157" s="104" t="s">
        <v>37</v>
      </c>
      <c r="M157" s="105"/>
      <c r="N157" s="106"/>
    </row>
    <row r="158" spans="2:14" ht="13.5" hidden="1" customHeight="1" x14ac:dyDescent="0.15">
      <c r="B158" s="16">
        <v>80</v>
      </c>
      <c r="C158" s="59" t="s">
        <v>185</v>
      </c>
      <c r="D158" s="60">
        <v>80</v>
      </c>
      <c r="E158" s="59" t="s">
        <v>185</v>
      </c>
      <c r="F158" s="61">
        <v>8016</v>
      </c>
      <c r="G158" s="62" t="s">
        <v>195</v>
      </c>
      <c r="H158" s="5">
        <v>0</v>
      </c>
      <c r="I158" s="86">
        <v>200</v>
      </c>
      <c r="J158" s="6"/>
      <c r="K158" s="83">
        <v>0</v>
      </c>
      <c r="L158" s="104" t="s">
        <v>37</v>
      </c>
      <c r="M158" s="105"/>
      <c r="N158" s="106"/>
    </row>
    <row r="159" spans="2:14" ht="13.5" customHeight="1" x14ac:dyDescent="0.15">
      <c r="B159" s="16">
        <v>80</v>
      </c>
      <c r="C159" s="63" t="s">
        <v>185</v>
      </c>
      <c r="D159" s="64">
        <v>80</v>
      </c>
      <c r="E159" s="65" t="s">
        <v>185</v>
      </c>
      <c r="F159" s="66" t="s">
        <v>18</v>
      </c>
      <c r="G159" s="67" t="s">
        <v>196</v>
      </c>
      <c r="H159" s="21">
        <v>0</v>
      </c>
      <c r="I159" s="84">
        <f>SUM(I$149:I$158)</f>
        <v>3950</v>
      </c>
      <c r="J159" s="36">
        <f>K$159</f>
        <v>0</v>
      </c>
      <c r="K159" s="84">
        <f>SUM(K$149:K$158)</f>
        <v>0</v>
      </c>
      <c r="L159" s="119"/>
      <c r="M159" s="120"/>
      <c r="N159" s="121"/>
    </row>
    <row r="160" spans="2:14" ht="13.5" hidden="1" customHeight="1" x14ac:dyDescent="0.15">
      <c r="B160" s="16">
        <v>90</v>
      </c>
      <c r="C160" s="55" t="s">
        <v>197</v>
      </c>
      <c r="D160" s="56">
        <v>90</v>
      </c>
      <c r="E160" s="55" t="s">
        <v>197</v>
      </c>
      <c r="F160" s="57">
        <v>9001</v>
      </c>
      <c r="G160" s="58" t="s">
        <v>198</v>
      </c>
      <c r="H160" s="19">
        <v>0</v>
      </c>
      <c r="I160" s="85">
        <v>680</v>
      </c>
      <c r="J160" s="20"/>
      <c r="K160" s="82">
        <v>0</v>
      </c>
      <c r="L160" s="101" t="s">
        <v>37</v>
      </c>
      <c r="M160" s="102"/>
      <c r="N160" s="103"/>
    </row>
    <row r="161" spans="2:14" ht="13.5" hidden="1" customHeight="1" x14ac:dyDescent="0.15">
      <c r="B161" s="16">
        <v>90</v>
      </c>
      <c r="C161" s="59" t="s">
        <v>197</v>
      </c>
      <c r="D161" s="60">
        <v>90</v>
      </c>
      <c r="E161" s="59" t="s">
        <v>197</v>
      </c>
      <c r="F161" s="61">
        <v>9002</v>
      </c>
      <c r="G161" s="62" t="s">
        <v>199</v>
      </c>
      <c r="H161" s="5">
        <v>0</v>
      </c>
      <c r="I161" s="86">
        <v>290</v>
      </c>
      <c r="J161" s="6"/>
      <c r="K161" s="83">
        <v>0</v>
      </c>
      <c r="L161" s="104" t="s">
        <v>37</v>
      </c>
      <c r="M161" s="105"/>
      <c r="N161" s="106"/>
    </row>
    <row r="162" spans="2:14" ht="13.5" hidden="1" customHeight="1" x14ac:dyDescent="0.15">
      <c r="B162" s="16">
        <v>90</v>
      </c>
      <c r="C162" s="59" t="s">
        <v>197</v>
      </c>
      <c r="D162" s="60">
        <v>90</v>
      </c>
      <c r="E162" s="59" t="s">
        <v>197</v>
      </c>
      <c r="F162" s="61">
        <v>9003</v>
      </c>
      <c r="G162" s="62" t="s">
        <v>200</v>
      </c>
      <c r="H162" s="5">
        <v>0</v>
      </c>
      <c r="I162" s="86">
        <v>255</v>
      </c>
      <c r="J162" s="6"/>
      <c r="K162" s="83">
        <v>0</v>
      </c>
      <c r="L162" s="104" t="s">
        <v>37</v>
      </c>
      <c r="M162" s="105"/>
      <c r="N162" s="106"/>
    </row>
    <row r="163" spans="2:14" ht="13.5" hidden="1" customHeight="1" x14ac:dyDescent="0.15">
      <c r="B163" s="16">
        <v>90</v>
      </c>
      <c r="C163" s="59" t="s">
        <v>197</v>
      </c>
      <c r="D163" s="60">
        <v>90</v>
      </c>
      <c r="E163" s="59" t="s">
        <v>197</v>
      </c>
      <c r="F163" s="61">
        <v>9004</v>
      </c>
      <c r="G163" s="62" t="s">
        <v>201</v>
      </c>
      <c r="H163" s="5">
        <v>0</v>
      </c>
      <c r="I163" s="86">
        <v>150</v>
      </c>
      <c r="J163" s="6"/>
      <c r="K163" s="83">
        <v>0</v>
      </c>
      <c r="L163" s="104" t="s">
        <v>37</v>
      </c>
      <c r="M163" s="105"/>
      <c r="N163" s="106"/>
    </row>
    <row r="164" spans="2:14" ht="13.5" hidden="1" customHeight="1" x14ac:dyDescent="0.15">
      <c r="B164" s="16">
        <v>90</v>
      </c>
      <c r="C164" s="59" t="s">
        <v>197</v>
      </c>
      <c r="D164" s="60">
        <v>90</v>
      </c>
      <c r="E164" s="59" t="s">
        <v>197</v>
      </c>
      <c r="F164" s="61">
        <v>9006</v>
      </c>
      <c r="G164" s="62" t="s">
        <v>202</v>
      </c>
      <c r="H164" s="5">
        <v>0</v>
      </c>
      <c r="I164" s="86">
        <v>100</v>
      </c>
      <c r="J164" s="6"/>
      <c r="K164" s="83">
        <v>0</v>
      </c>
      <c r="L164" s="104" t="s">
        <v>37</v>
      </c>
      <c r="M164" s="105"/>
      <c r="N164" s="106"/>
    </row>
    <row r="165" spans="2:14" ht="13.5" hidden="1" customHeight="1" x14ac:dyDescent="0.15">
      <c r="B165" s="16">
        <v>90</v>
      </c>
      <c r="C165" s="59" t="s">
        <v>197</v>
      </c>
      <c r="D165" s="60">
        <v>90</v>
      </c>
      <c r="E165" s="59" t="s">
        <v>197</v>
      </c>
      <c r="F165" s="61">
        <v>9007</v>
      </c>
      <c r="G165" s="62" t="s">
        <v>203</v>
      </c>
      <c r="H165" s="5">
        <v>0</v>
      </c>
      <c r="I165" s="86">
        <v>290</v>
      </c>
      <c r="J165" s="6"/>
      <c r="K165" s="83">
        <v>0</v>
      </c>
      <c r="L165" s="104" t="s">
        <v>37</v>
      </c>
      <c r="M165" s="105"/>
      <c r="N165" s="106"/>
    </row>
    <row r="166" spans="2:14" ht="13.5" customHeight="1" x14ac:dyDescent="0.15">
      <c r="B166" s="16">
        <v>90</v>
      </c>
      <c r="C166" s="63" t="s">
        <v>197</v>
      </c>
      <c r="D166" s="64">
        <v>90</v>
      </c>
      <c r="E166" s="65" t="s">
        <v>197</v>
      </c>
      <c r="F166" s="66" t="s">
        <v>18</v>
      </c>
      <c r="G166" s="67" t="s">
        <v>204</v>
      </c>
      <c r="H166" s="21">
        <v>0</v>
      </c>
      <c r="I166" s="84">
        <f>SUM(I$160:I$165)</f>
        <v>1765</v>
      </c>
      <c r="J166" s="36">
        <f>K$166</f>
        <v>0</v>
      </c>
      <c r="K166" s="84">
        <f>SUM(K$160:K$165)</f>
        <v>0</v>
      </c>
      <c r="L166" s="119"/>
      <c r="M166" s="120"/>
      <c r="N166" s="121"/>
    </row>
    <row r="167" spans="2:14" ht="13.5" hidden="1" customHeight="1" x14ac:dyDescent="0.15">
      <c r="B167" s="16">
        <v>100</v>
      </c>
      <c r="C167" s="55" t="s">
        <v>205</v>
      </c>
      <c r="D167" s="56">
        <v>101</v>
      </c>
      <c r="E167" s="55" t="s">
        <v>206</v>
      </c>
      <c r="F167" s="57">
        <v>10001</v>
      </c>
      <c r="G167" s="58" t="s">
        <v>207</v>
      </c>
      <c r="H167" s="19">
        <v>0</v>
      </c>
      <c r="I167" s="85">
        <v>30</v>
      </c>
      <c r="J167" s="20"/>
      <c r="K167" s="82">
        <v>0</v>
      </c>
      <c r="L167" s="101" t="s">
        <v>37</v>
      </c>
      <c r="M167" s="102"/>
      <c r="N167" s="103"/>
    </row>
    <row r="168" spans="2:14" ht="13.5" hidden="1" customHeight="1" x14ac:dyDescent="0.15">
      <c r="B168" s="16">
        <v>100</v>
      </c>
      <c r="C168" s="59" t="s">
        <v>205</v>
      </c>
      <c r="D168" s="60">
        <v>101</v>
      </c>
      <c r="E168" s="59" t="s">
        <v>206</v>
      </c>
      <c r="F168" s="61">
        <v>10002</v>
      </c>
      <c r="G168" s="62" t="s">
        <v>208</v>
      </c>
      <c r="H168" s="5">
        <v>0</v>
      </c>
      <c r="I168" s="86">
        <v>80</v>
      </c>
      <c r="J168" s="6"/>
      <c r="K168" s="83">
        <v>0</v>
      </c>
      <c r="L168" s="104" t="s">
        <v>37</v>
      </c>
      <c r="M168" s="105"/>
      <c r="N168" s="106"/>
    </row>
    <row r="169" spans="2:14" ht="13.5" hidden="1" customHeight="1" x14ac:dyDescent="0.15">
      <c r="B169" s="16">
        <v>100</v>
      </c>
      <c r="C169" s="59" t="s">
        <v>205</v>
      </c>
      <c r="D169" s="60">
        <v>101</v>
      </c>
      <c r="E169" s="59" t="s">
        <v>206</v>
      </c>
      <c r="F169" s="61">
        <v>10003</v>
      </c>
      <c r="G169" s="62" t="s">
        <v>209</v>
      </c>
      <c r="H169" s="5">
        <v>0</v>
      </c>
      <c r="I169" s="86">
        <v>45</v>
      </c>
      <c r="J169" s="6"/>
      <c r="K169" s="83">
        <v>0</v>
      </c>
      <c r="L169" s="104" t="s">
        <v>37</v>
      </c>
      <c r="M169" s="105"/>
      <c r="N169" s="106"/>
    </row>
    <row r="170" spans="2:14" ht="13.5" hidden="1" customHeight="1" x14ac:dyDescent="0.15">
      <c r="B170" s="16">
        <v>100</v>
      </c>
      <c r="C170" s="59" t="s">
        <v>205</v>
      </c>
      <c r="D170" s="60">
        <v>101</v>
      </c>
      <c r="E170" s="59" t="s">
        <v>206</v>
      </c>
      <c r="F170" s="61">
        <v>10004</v>
      </c>
      <c r="G170" s="62" t="s">
        <v>210</v>
      </c>
      <c r="H170" s="5">
        <v>0</v>
      </c>
      <c r="I170" s="86">
        <v>25</v>
      </c>
      <c r="J170" s="6"/>
      <c r="K170" s="83">
        <v>0</v>
      </c>
      <c r="L170" s="104" t="s">
        <v>37</v>
      </c>
      <c r="M170" s="105"/>
      <c r="N170" s="106"/>
    </row>
    <row r="171" spans="2:14" ht="13.5" hidden="1" customHeight="1" x14ac:dyDescent="0.15">
      <c r="B171" s="16">
        <v>100</v>
      </c>
      <c r="C171" s="59" t="s">
        <v>205</v>
      </c>
      <c r="D171" s="60">
        <v>101</v>
      </c>
      <c r="E171" s="59" t="s">
        <v>206</v>
      </c>
      <c r="F171" s="61">
        <v>10005</v>
      </c>
      <c r="G171" s="62" t="s">
        <v>211</v>
      </c>
      <c r="H171" s="5">
        <v>0</v>
      </c>
      <c r="I171" s="86">
        <v>15</v>
      </c>
      <c r="J171" s="6"/>
      <c r="K171" s="83">
        <v>0</v>
      </c>
      <c r="L171" s="104" t="s">
        <v>37</v>
      </c>
      <c r="M171" s="105"/>
      <c r="N171" s="106"/>
    </row>
    <row r="172" spans="2:14" ht="13.5" hidden="1" customHeight="1" x14ac:dyDescent="0.15">
      <c r="B172" s="16">
        <v>100</v>
      </c>
      <c r="C172" s="59" t="s">
        <v>205</v>
      </c>
      <c r="D172" s="60">
        <v>101</v>
      </c>
      <c r="E172" s="59" t="s">
        <v>206</v>
      </c>
      <c r="F172" s="61">
        <v>10007</v>
      </c>
      <c r="G172" s="62" t="s">
        <v>212</v>
      </c>
      <c r="H172" s="5">
        <v>0</v>
      </c>
      <c r="I172" s="86">
        <v>125</v>
      </c>
      <c r="J172" s="6"/>
      <c r="K172" s="83">
        <v>0</v>
      </c>
      <c r="L172" s="104" t="s">
        <v>37</v>
      </c>
      <c r="M172" s="105"/>
      <c r="N172" s="106"/>
    </row>
    <row r="173" spans="2:14" ht="13.5" hidden="1" customHeight="1" x14ac:dyDescent="0.15">
      <c r="B173" s="16">
        <v>100</v>
      </c>
      <c r="C173" s="59" t="s">
        <v>205</v>
      </c>
      <c r="D173" s="60">
        <v>101</v>
      </c>
      <c r="E173" s="59" t="s">
        <v>206</v>
      </c>
      <c r="F173" s="61">
        <v>10008</v>
      </c>
      <c r="G173" s="62" t="s">
        <v>213</v>
      </c>
      <c r="H173" s="5">
        <v>0</v>
      </c>
      <c r="I173" s="86">
        <v>55</v>
      </c>
      <c r="J173" s="6"/>
      <c r="K173" s="83">
        <v>0</v>
      </c>
      <c r="L173" s="104" t="s">
        <v>37</v>
      </c>
      <c r="M173" s="105"/>
      <c r="N173" s="106"/>
    </row>
    <row r="174" spans="2:14" ht="13.5" hidden="1" customHeight="1" x14ac:dyDescent="0.15">
      <c r="B174" s="16">
        <v>100</v>
      </c>
      <c r="C174" s="59" t="s">
        <v>205</v>
      </c>
      <c r="D174" s="60">
        <v>101</v>
      </c>
      <c r="E174" s="59" t="s">
        <v>206</v>
      </c>
      <c r="F174" s="61">
        <v>10009</v>
      </c>
      <c r="G174" s="62" t="s">
        <v>214</v>
      </c>
      <c r="H174" s="5">
        <v>0</v>
      </c>
      <c r="I174" s="86">
        <v>50</v>
      </c>
      <c r="J174" s="6"/>
      <c r="K174" s="83">
        <v>0</v>
      </c>
      <c r="L174" s="104" t="s">
        <v>37</v>
      </c>
      <c r="M174" s="105"/>
      <c r="N174" s="106"/>
    </row>
    <row r="175" spans="2:14" ht="13.5" hidden="1" customHeight="1" x14ac:dyDescent="0.15">
      <c r="B175" s="16">
        <v>100</v>
      </c>
      <c r="C175" s="59" t="s">
        <v>205</v>
      </c>
      <c r="D175" s="60">
        <v>101</v>
      </c>
      <c r="E175" s="59" t="s">
        <v>206</v>
      </c>
      <c r="F175" s="61">
        <v>10010</v>
      </c>
      <c r="G175" s="62" t="s">
        <v>215</v>
      </c>
      <c r="H175" s="5">
        <v>0</v>
      </c>
      <c r="I175" s="86">
        <v>60</v>
      </c>
      <c r="J175" s="6"/>
      <c r="K175" s="83">
        <v>0</v>
      </c>
      <c r="L175" s="104" t="s">
        <v>37</v>
      </c>
      <c r="M175" s="105"/>
      <c r="N175" s="106"/>
    </row>
    <row r="176" spans="2:14" ht="13.5" hidden="1" customHeight="1" x14ac:dyDescent="0.15">
      <c r="B176" s="16">
        <v>100</v>
      </c>
      <c r="C176" s="59" t="s">
        <v>205</v>
      </c>
      <c r="D176" s="60">
        <v>101</v>
      </c>
      <c r="E176" s="59" t="s">
        <v>206</v>
      </c>
      <c r="F176" s="61">
        <v>10011</v>
      </c>
      <c r="G176" s="62" t="s">
        <v>216</v>
      </c>
      <c r="H176" s="5">
        <v>0</v>
      </c>
      <c r="I176" s="86">
        <v>25</v>
      </c>
      <c r="J176" s="6"/>
      <c r="K176" s="83">
        <v>0</v>
      </c>
      <c r="L176" s="104" t="s">
        <v>37</v>
      </c>
      <c r="M176" s="105"/>
      <c r="N176" s="106"/>
    </row>
    <row r="177" spans="2:14" ht="13.5" hidden="1" customHeight="1" x14ac:dyDescent="0.15">
      <c r="B177" s="16">
        <v>100</v>
      </c>
      <c r="C177" s="59" t="s">
        <v>205</v>
      </c>
      <c r="D177" s="60">
        <v>101</v>
      </c>
      <c r="E177" s="59" t="s">
        <v>206</v>
      </c>
      <c r="F177" s="61">
        <v>10012</v>
      </c>
      <c r="G177" s="62" t="s">
        <v>217</v>
      </c>
      <c r="H177" s="5">
        <v>0</v>
      </c>
      <c r="I177" s="86">
        <v>75</v>
      </c>
      <c r="J177" s="6"/>
      <c r="K177" s="83">
        <v>0</v>
      </c>
      <c r="L177" s="104" t="s">
        <v>37</v>
      </c>
      <c r="M177" s="105"/>
      <c r="N177" s="106"/>
    </row>
    <row r="178" spans="2:14" ht="13.5" hidden="1" customHeight="1" x14ac:dyDescent="0.15">
      <c r="B178" s="16">
        <v>100</v>
      </c>
      <c r="C178" s="59" t="s">
        <v>205</v>
      </c>
      <c r="D178" s="60">
        <v>101</v>
      </c>
      <c r="E178" s="59" t="s">
        <v>206</v>
      </c>
      <c r="F178" s="61">
        <v>10013</v>
      </c>
      <c r="G178" s="62" t="s">
        <v>218</v>
      </c>
      <c r="H178" s="5">
        <v>0</v>
      </c>
      <c r="I178" s="86">
        <v>195</v>
      </c>
      <c r="J178" s="6"/>
      <c r="K178" s="83">
        <v>0</v>
      </c>
      <c r="L178" s="104" t="s">
        <v>37</v>
      </c>
      <c r="M178" s="105"/>
      <c r="N178" s="106"/>
    </row>
    <row r="179" spans="2:14" ht="13.5" hidden="1" customHeight="1" x14ac:dyDescent="0.15">
      <c r="B179" s="16">
        <v>100</v>
      </c>
      <c r="C179" s="59" t="s">
        <v>205</v>
      </c>
      <c r="D179" s="60">
        <v>101</v>
      </c>
      <c r="E179" s="59" t="s">
        <v>206</v>
      </c>
      <c r="F179" s="61">
        <v>10015</v>
      </c>
      <c r="G179" s="62" t="s">
        <v>219</v>
      </c>
      <c r="H179" s="5">
        <v>0</v>
      </c>
      <c r="I179" s="86">
        <v>85</v>
      </c>
      <c r="J179" s="6"/>
      <c r="K179" s="83">
        <v>0</v>
      </c>
      <c r="L179" s="104" t="s">
        <v>37</v>
      </c>
      <c r="M179" s="105"/>
      <c r="N179" s="106"/>
    </row>
    <row r="180" spans="2:14" ht="13.5" hidden="1" customHeight="1" x14ac:dyDescent="0.15">
      <c r="B180" s="16">
        <v>100</v>
      </c>
      <c r="C180" s="59" t="s">
        <v>205</v>
      </c>
      <c r="D180" s="60">
        <v>101</v>
      </c>
      <c r="E180" s="59" t="s">
        <v>206</v>
      </c>
      <c r="F180" s="61">
        <v>10016</v>
      </c>
      <c r="G180" s="62" t="s">
        <v>220</v>
      </c>
      <c r="H180" s="5">
        <v>0</v>
      </c>
      <c r="I180" s="86">
        <v>45</v>
      </c>
      <c r="J180" s="6"/>
      <c r="K180" s="83">
        <v>0</v>
      </c>
      <c r="L180" s="104" t="s">
        <v>37</v>
      </c>
      <c r="M180" s="105"/>
      <c r="N180" s="106"/>
    </row>
    <row r="181" spans="2:14" ht="13.5" hidden="1" customHeight="1" x14ac:dyDescent="0.15">
      <c r="B181" s="16">
        <v>100</v>
      </c>
      <c r="C181" s="59" t="s">
        <v>205</v>
      </c>
      <c r="D181" s="60">
        <v>101</v>
      </c>
      <c r="E181" s="59" t="s">
        <v>206</v>
      </c>
      <c r="F181" s="61">
        <v>10017</v>
      </c>
      <c r="G181" s="62" t="s">
        <v>221</v>
      </c>
      <c r="H181" s="5">
        <v>0</v>
      </c>
      <c r="I181" s="86">
        <v>175</v>
      </c>
      <c r="J181" s="6"/>
      <c r="K181" s="83">
        <v>0</v>
      </c>
      <c r="L181" s="104" t="s">
        <v>37</v>
      </c>
      <c r="M181" s="105"/>
      <c r="N181" s="106"/>
    </row>
    <row r="182" spans="2:14" ht="13.5" hidden="1" customHeight="1" x14ac:dyDescent="0.15">
      <c r="B182" s="16">
        <v>100</v>
      </c>
      <c r="C182" s="59" t="s">
        <v>205</v>
      </c>
      <c r="D182" s="60">
        <v>101</v>
      </c>
      <c r="E182" s="59" t="s">
        <v>206</v>
      </c>
      <c r="F182" s="61">
        <v>10018</v>
      </c>
      <c r="G182" s="62" t="s">
        <v>222</v>
      </c>
      <c r="H182" s="5">
        <v>0</v>
      </c>
      <c r="I182" s="86">
        <v>95</v>
      </c>
      <c r="J182" s="6"/>
      <c r="K182" s="83">
        <v>0</v>
      </c>
      <c r="L182" s="104" t="s">
        <v>37</v>
      </c>
      <c r="M182" s="105"/>
      <c r="N182" s="106"/>
    </row>
    <row r="183" spans="2:14" ht="13.5" hidden="1" customHeight="1" x14ac:dyDescent="0.15">
      <c r="B183" s="16">
        <v>100</v>
      </c>
      <c r="C183" s="59" t="s">
        <v>205</v>
      </c>
      <c r="D183" s="60">
        <v>101</v>
      </c>
      <c r="E183" s="59" t="s">
        <v>206</v>
      </c>
      <c r="F183" s="61">
        <v>10019</v>
      </c>
      <c r="G183" s="62" t="s">
        <v>223</v>
      </c>
      <c r="H183" s="5">
        <v>0</v>
      </c>
      <c r="I183" s="86">
        <v>80</v>
      </c>
      <c r="J183" s="6"/>
      <c r="K183" s="83">
        <v>0</v>
      </c>
      <c r="L183" s="104" t="s">
        <v>37</v>
      </c>
      <c r="M183" s="105"/>
      <c r="N183" s="106"/>
    </row>
    <row r="184" spans="2:14" ht="13.5" hidden="1" customHeight="1" x14ac:dyDescent="0.15">
      <c r="B184" s="16">
        <v>100</v>
      </c>
      <c r="C184" s="59" t="s">
        <v>205</v>
      </c>
      <c r="D184" s="60">
        <v>101</v>
      </c>
      <c r="E184" s="59" t="s">
        <v>206</v>
      </c>
      <c r="F184" s="61">
        <v>10020</v>
      </c>
      <c r="G184" s="62" t="s">
        <v>224</v>
      </c>
      <c r="H184" s="5">
        <v>0</v>
      </c>
      <c r="I184" s="86">
        <v>295</v>
      </c>
      <c r="J184" s="6"/>
      <c r="K184" s="83">
        <v>0</v>
      </c>
      <c r="L184" s="104" t="s">
        <v>37</v>
      </c>
      <c r="M184" s="105"/>
      <c r="N184" s="106"/>
    </row>
    <row r="185" spans="2:14" ht="13.5" customHeight="1" x14ac:dyDescent="0.15">
      <c r="B185" s="16">
        <v>100</v>
      </c>
      <c r="C185" s="63" t="s">
        <v>205</v>
      </c>
      <c r="D185" s="64">
        <v>101</v>
      </c>
      <c r="E185" s="65" t="s">
        <v>206</v>
      </c>
      <c r="F185" s="66" t="s">
        <v>18</v>
      </c>
      <c r="G185" s="67" t="s">
        <v>225</v>
      </c>
      <c r="H185" s="21">
        <v>0</v>
      </c>
      <c r="I185" s="84">
        <f>SUM(I$167:I$184)</f>
        <v>1555</v>
      </c>
      <c r="J185" s="36">
        <f>K$185</f>
        <v>0</v>
      </c>
      <c r="K185" s="84">
        <f>SUM(K$167:K$184)</f>
        <v>0</v>
      </c>
      <c r="L185" s="119"/>
      <c r="M185" s="120"/>
      <c r="N185" s="121"/>
    </row>
    <row r="186" spans="2:14" ht="13.5" hidden="1" customHeight="1" x14ac:dyDescent="0.15">
      <c r="B186" s="16">
        <v>100</v>
      </c>
      <c r="C186" s="55" t="s">
        <v>205</v>
      </c>
      <c r="D186" s="56">
        <v>102</v>
      </c>
      <c r="E186" s="55" t="s">
        <v>226</v>
      </c>
      <c r="F186" s="57">
        <v>11001</v>
      </c>
      <c r="G186" s="58" t="s">
        <v>227</v>
      </c>
      <c r="H186" s="19">
        <v>0</v>
      </c>
      <c r="I186" s="85">
        <v>445</v>
      </c>
      <c r="J186" s="20"/>
      <c r="K186" s="82">
        <v>0</v>
      </c>
      <c r="L186" s="101" t="s">
        <v>37</v>
      </c>
      <c r="M186" s="102"/>
      <c r="N186" s="103"/>
    </row>
    <row r="187" spans="2:14" ht="13.5" hidden="1" customHeight="1" x14ac:dyDescent="0.15">
      <c r="B187" s="16">
        <v>100</v>
      </c>
      <c r="C187" s="59" t="s">
        <v>205</v>
      </c>
      <c r="D187" s="60">
        <v>102</v>
      </c>
      <c r="E187" s="59" t="s">
        <v>226</v>
      </c>
      <c r="F187" s="61">
        <v>11003</v>
      </c>
      <c r="G187" s="62" t="s">
        <v>228</v>
      </c>
      <c r="H187" s="5">
        <v>0</v>
      </c>
      <c r="I187" s="86">
        <v>125</v>
      </c>
      <c r="J187" s="6"/>
      <c r="K187" s="83">
        <v>0</v>
      </c>
      <c r="L187" s="104" t="s">
        <v>37</v>
      </c>
      <c r="M187" s="105"/>
      <c r="N187" s="106"/>
    </row>
    <row r="188" spans="2:14" ht="13.5" hidden="1" customHeight="1" x14ac:dyDescent="0.15">
      <c r="B188" s="16">
        <v>100</v>
      </c>
      <c r="C188" s="59" t="s">
        <v>205</v>
      </c>
      <c r="D188" s="60">
        <v>102</v>
      </c>
      <c r="E188" s="59" t="s">
        <v>226</v>
      </c>
      <c r="F188" s="61">
        <v>11005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04" t="s">
        <v>37</v>
      </c>
      <c r="M188" s="105"/>
      <c r="N188" s="106"/>
    </row>
    <row r="189" spans="2:14" ht="13.5" hidden="1" customHeight="1" x14ac:dyDescent="0.15">
      <c r="B189" s="16">
        <v>100</v>
      </c>
      <c r="C189" s="59" t="s">
        <v>205</v>
      </c>
      <c r="D189" s="60">
        <v>102</v>
      </c>
      <c r="E189" s="59" t="s">
        <v>226</v>
      </c>
      <c r="F189" s="61">
        <v>11006</v>
      </c>
      <c r="G189" s="62" t="s">
        <v>230</v>
      </c>
      <c r="H189" s="5">
        <v>0</v>
      </c>
      <c r="I189" s="86">
        <v>50</v>
      </c>
      <c r="J189" s="6"/>
      <c r="K189" s="83">
        <v>0</v>
      </c>
      <c r="L189" s="104" t="s">
        <v>37</v>
      </c>
      <c r="M189" s="105"/>
      <c r="N189" s="106"/>
    </row>
    <row r="190" spans="2:14" ht="13.5" hidden="1" customHeight="1" x14ac:dyDescent="0.15">
      <c r="B190" s="16">
        <v>100</v>
      </c>
      <c r="C190" s="59" t="s">
        <v>205</v>
      </c>
      <c r="D190" s="60">
        <v>102</v>
      </c>
      <c r="E190" s="59" t="s">
        <v>226</v>
      </c>
      <c r="F190" s="61">
        <v>11007</v>
      </c>
      <c r="G190" s="62" t="s">
        <v>231</v>
      </c>
      <c r="H190" s="5">
        <v>0</v>
      </c>
      <c r="I190" s="86">
        <v>90</v>
      </c>
      <c r="J190" s="6"/>
      <c r="K190" s="83">
        <v>0</v>
      </c>
      <c r="L190" s="104" t="s">
        <v>37</v>
      </c>
      <c r="M190" s="105"/>
      <c r="N190" s="106"/>
    </row>
    <row r="191" spans="2:14" ht="13.5" hidden="1" customHeight="1" x14ac:dyDescent="0.15">
      <c r="B191" s="16">
        <v>100</v>
      </c>
      <c r="C191" s="59" t="s">
        <v>205</v>
      </c>
      <c r="D191" s="60">
        <v>102</v>
      </c>
      <c r="E191" s="59" t="s">
        <v>226</v>
      </c>
      <c r="F191" s="61">
        <v>11008</v>
      </c>
      <c r="G191" s="62" t="s">
        <v>232</v>
      </c>
      <c r="H191" s="5">
        <v>0</v>
      </c>
      <c r="I191" s="86">
        <v>90</v>
      </c>
      <c r="J191" s="6"/>
      <c r="K191" s="83">
        <v>0</v>
      </c>
      <c r="L191" s="104" t="s">
        <v>37</v>
      </c>
      <c r="M191" s="105"/>
      <c r="N191" s="106"/>
    </row>
    <row r="192" spans="2:14" ht="13.5" hidden="1" customHeight="1" x14ac:dyDescent="0.15">
      <c r="B192" s="16">
        <v>100</v>
      </c>
      <c r="C192" s="59" t="s">
        <v>205</v>
      </c>
      <c r="D192" s="60">
        <v>102</v>
      </c>
      <c r="E192" s="59" t="s">
        <v>226</v>
      </c>
      <c r="F192" s="61">
        <v>11009</v>
      </c>
      <c r="G192" s="62" t="s">
        <v>233</v>
      </c>
      <c r="H192" s="5">
        <v>0</v>
      </c>
      <c r="I192" s="86">
        <v>30</v>
      </c>
      <c r="J192" s="6"/>
      <c r="K192" s="83">
        <v>0</v>
      </c>
      <c r="L192" s="104" t="s">
        <v>37</v>
      </c>
      <c r="M192" s="105"/>
      <c r="N192" s="106"/>
    </row>
    <row r="193" spans="2:14" ht="13.5" hidden="1" customHeight="1" x14ac:dyDescent="0.15">
      <c r="B193" s="16">
        <v>100</v>
      </c>
      <c r="C193" s="59" t="s">
        <v>205</v>
      </c>
      <c r="D193" s="60">
        <v>102</v>
      </c>
      <c r="E193" s="59" t="s">
        <v>226</v>
      </c>
      <c r="F193" s="61">
        <v>11010</v>
      </c>
      <c r="G193" s="62" t="s">
        <v>234</v>
      </c>
      <c r="H193" s="5">
        <v>0</v>
      </c>
      <c r="I193" s="86">
        <v>45</v>
      </c>
      <c r="J193" s="6"/>
      <c r="K193" s="83">
        <v>0</v>
      </c>
      <c r="L193" s="104" t="s">
        <v>37</v>
      </c>
      <c r="M193" s="105"/>
      <c r="N193" s="106"/>
    </row>
    <row r="194" spans="2:14" ht="13.5" hidden="1" customHeight="1" x14ac:dyDescent="0.15">
      <c r="B194" s="16">
        <v>100</v>
      </c>
      <c r="C194" s="59" t="s">
        <v>205</v>
      </c>
      <c r="D194" s="60">
        <v>102</v>
      </c>
      <c r="E194" s="59" t="s">
        <v>226</v>
      </c>
      <c r="F194" s="61">
        <v>11011</v>
      </c>
      <c r="G194" s="62" t="s">
        <v>235</v>
      </c>
      <c r="H194" s="5">
        <v>0</v>
      </c>
      <c r="I194" s="86">
        <v>110</v>
      </c>
      <c r="J194" s="6"/>
      <c r="K194" s="83">
        <v>0</v>
      </c>
      <c r="L194" s="104" t="s">
        <v>37</v>
      </c>
      <c r="M194" s="105"/>
      <c r="N194" s="106"/>
    </row>
    <row r="195" spans="2:14" ht="13.5" hidden="1" customHeight="1" x14ac:dyDescent="0.15">
      <c r="B195" s="16">
        <v>100</v>
      </c>
      <c r="C195" s="59" t="s">
        <v>205</v>
      </c>
      <c r="D195" s="60">
        <v>102</v>
      </c>
      <c r="E195" s="59" t="s">
        <v>226</v>
      </c>
      <c r="F195" s="61">
        <v>11012</v>
      </c>
      <c r="G195" s="62" t="s">
        <v>236</v>
      </c>
      <c r="H195" s="5">
        <v>0</v>
      </c>
      <c r="I195" s="86">
        <v>85</v>
      </c>
      <c r="J195" s="6"/>
      <c r="K195" s="83">
        <v>0</v>
      </c>
      <c r="L195" s="104" t="s">
        <v>37</v>
      </c>
      <c r="M195" s="105"/>
      <c r="N195" s="106"/>
    </row>
    <row r="196" spans="2:14" ht="13.5" hidden="1" customHeight="1" x14ac:dyDescent="0.15">
      <c r="B196" s="16">
        <v>100</v>
      </c>
      <c r="C196" s="59" t="s">
        <v>205</v>
      </c>
      <c r="D196" s="60">
        <v>102</v>
      </c>
      <c r="E196" s="59" t="s">
        <v>226</v>
      </c>
      <c r="F196" s="61">
        <v>11013</v>
      </c>
      <c r="G196" s="62" t="s">
        <v>237</v>
      </c>
      <c r="H196" s="5">
        <v>0</v>
      </c>
      <c r="I196" s="86">
        <v>55</v>
      </c>
      <c r="J196" s="6"/>
      <c r="K196" s="83">
        <v>0</v>
      </c>
      <c r="L196" s="104" t="s">
        <v>37</v>
      </c>
      <c r="M196" s="105"/>
      <c r="N196" s="106"/>
    </row>
    <row r="197" spans="2:14" ht="13.5" customHeight="1" x14ac:dyDescent="0.15">
      <c r="B197" s="16">
        <v>100</v>
      </c>
      <c r="C197" s="63" t="s">
        <v>205</v>
      </c>
      <c r="D197" s="64">
        <v>102</v>
      </c>
      <c r="E197" s="65" t="s">
        <v>226</v>
      </c>
      <c r="F197" s="66" t="s">
        <v>18</v>
      </c>
      <c r="G197" s="67" t="s">
        <v>238</v>
      </c>
      <c r="H197" s="21">
        <v>0</v>
      </c>
      <c r="I197" s="84">
        <f>SUM(I$186:I$196)</f>
        <v>1155</v>
      </c>
      <c r="J197" s="36">
        <f>K$197</f>
        <v>0</v>
      </c>
      <c r="K197" s="84">
        <f>SUM(K$186:K$196)</f>
        <v>0</v>
      </c>
      <c r="L197" s="119"/>
      <c r="M197" s="120"/>
      <c r="N197" s="121"/>
    </row>
    <row r="198" spans="2:14" ht="13.5" hidden="1" customHeight="1" x14ac:dyDescent="0.15">
      <c r="B198" s="16">
        <v>100</v>
      </c>
      <c r="C198" s="55" t="s">
        <v>205</v>
      </c>
      <c r="D198" s="56">
        <v>103</v>
      </c>
      <c r="E198" s="55" t="s">
        <v>239</v>
      </c>
      <c r="F198" s="57">
        <v>12001</v>
      </c>
      <c r="G198" s="58" t="s">
        <v>240</v>
      </c>
      <c r="H198" s="19">
        <v>0</v>
      </c>
      <c r="I198" s="85">
        <v>95</v>
      </c>
      <c r="J198" s="20"/>
      <c r="K198" s="82">
        <v>0</v>
      </c>
      <c r="L198" s="101" t="s">
        <v>37</v>
      </c>
      <c r="M198" s="102"/>
      <c r="N198" s="103"/>
    </row>
    <row r="199" spans="2:14" ht="13.5" hidden="1" customHeight="1" x14ac:dyDescent="0.15">
      <c r="B199" s="16">
        <v>100</v>
      </c>
      <c r="C199" s="59" t="s">
        <v>205</v>
      </c>
      <c r="D199" s="60">
        <v>103</v>
      </c>
      <c r="E199" s="59" t="s">
        <v>239</v>
      </c>
      <c r="F199" s="61">
        <v>12002</v>
      </c>
      <c r="G199" s="62" t="s">
        <v>241</v>
      </c>
      <c r="H199" s="5">
        <v>0</v>
      </c>
      <c r="I199" s="86">
        <v>165</v>
      </c>
      <c r="J199" s="6"/>
      <c r="K199" s="83">
        <v>0</v>
      </c>
      <c r="L199" s="104" t="s">
        <v>37</v>
      </c>
      <c r="M199" s="105"/>
      <c r="N199" s="106"/>
    </row>
    <row r="200" spans="2:14" ht="13.5" hidden="1" customHeight="1" x14ac:dyDescent="0.15">
      <c r="B200" s="16">
        <v>100</v>
      </c>
      <c r="C200" s="59" t="s">
        <v>205</v>
      </c>
      <c r="D200" s="60">
        <v>103</v>
      </c>
      <c r="E200" s="59" t="s">
        <v>239</v>
      </c>
      <c r="F200" s="61">
        <v>12003</v>
      </c>
      <c r="G200" s="62" t="s">
        <v>242</v>
      </c>
      <c r="H200" s="5">
        <v>0</v>
      </c>
      <c r="I200" s="86">
        <v>45</v>
      </c>
      <c r="J200" s="6"/>
      <c r="K200" s="83">
        <v>0</v>
      </c>
      <c r="L200" s="104" t="s">
        <v>37</v>
      </c>
      <c r="M200" s="105"/>
      <c r="N200" s="106"/>
    </row>
    <row r="201" spans="2:14" ht="13.5" hidden="1" customHeight="1" x14ac:dyDescent="0.15">
      <c r="B201" s="16">
        <v>100</v>
      </c>
      <c r="C201" s="59" t="s">
        <v>205</v>
      </c>
      <c r="D201" s="60">
        <v>103</v>
      </c>
      <c r="E201" s="59" t="s">
        <v>239</v>
      </c>
      <c r="F201" s="61">
        <v>12004</v>
      </c>
      <c r="G201" s="62" t="s">
        <v>243</v>
      </c>
      <c r="H201" s="5">
        <v>0</v>
      </c>
      <c r="I201" s="86">
        <v>80</v>
      </c>
      <c r="J201" s="6"/>
      <c r="K201" s="83">
        <v>0</v>
      </c>
      <c r="L201" s="104" t="s">
        <v>37</v>
      </c>
      <c r="M201" s="105"/>
      <c r="N201" s="106"/>
    </row>
    <row r="202" spans="2:14" ht="13.5" hidden="1" customHeight="1" x14ac:dyDescent="0.15">
      <c r="B202" s="16">
        <v>100</v>
      </c>
      <c r="C202" s="59" t="s">
        <v>205</v>
      </c>
      <c r="D202" s="60">
        <v>103</v>
      </c>
      <c r="E202" s="59" t="s">
        <v>239</v>
      </c>
      <c r="F202" s="61">
        <v>12005</v>
      </c>
      <c r="G202" s="62" t="s">
        <v>244</v>
      </c>
      <c r="H202" s="5">
        <v>0</v>
      </c>
      <c r="I202" s="86">
        <v>45</v>
      </c>
      <c r="J202" s="6"/>
      <c r="K202" s="83">
        <v>0</v>
      </c>
      <c r="L202" s="104" t="s">
        <v>37</v>
      </c>
      <c r="M202" s="105"/>
      <c r="N202" s="106"/>
    </row>
    <row r="203" spans="2:14" ht="13.5" hidden="1" customHeight="1" x14ac:dyDescent="0.15">
      <c r="B203" s="16">
        <v>100</v>
      </c>
      <c r="C203" s="59" t="s">
        <v>205</v>
      </c>
      <c r="D203" s="60">
        <v>103</v>
      </c>
      <c r="E203" s="59" t="s">
        <v>239</v>
      </c>
      <c r="F203" s="61">
        <v>12006</v>
      </c>
      <c r="G203" s="62" t="s">
        <v>245</v>
      </c>
      <c r="H203" s="5">
        <v>0</v>
      </c>
      <c r="I203" s="86">
        <v>40</v>
      </c>
      <c r="J203" s="6"/>
      <c r="K203" s="83">
        <v>0</v>
      </c>
      <c r="L203" s="104" t="s">
        <v>37</v>
      </c>
      <c r="M203" s="105"/>
      <c r="N203" s="106"/>
    </row>
    <row r="204" spans="2:14" ht="13.5" hidden="1" customHeight="1" x14ac:dyDescent="0.15">
      <c r="B204" s="16">
        <v>100</v>
      </c>
      <c r="C204" s="59" t="s">
        <v>205</v>
      </c>
      <c r="D204" s="60">
        <v>103</v>
      </c>
      <c r="E204" s="59" t="s">
        <v>239</v>
      </c>
      <c r="F204" s="61">
        <v>12007</v>
      </c>
      <c r="G204" s="62" t="s">
        <v>246</v>
      </c>
      <c r="H204" s="5">
        <v>0</v>
      </c>
      <c r="I204" s="86">
        <v>110</v>
      </c>
      <c r="J204" s="6"/>
      <c r="K204" s="83">
        <v>0</v>
      </c>
      <c r="L204" s="104" t="s">
        <v>37</v>
      </c>
      <c r="M204" s="105"/>
      <c r="N204" s="106"/>
    </row>
    <row r="205" spans="2:14" ht="13.5" hidden="1" customHeight="1" x14ac:dyDescent="0.15">
      <c r="B205" s="16">
        <v>100</v>
      </c>
      <c r="C205" s="59" t="s">
        <v>205</v>
      </c>
      <c r="D205" s="60">
        <v>103</v>
      </c>
      <c r="E205" s="59" t="s">
        <v>239</v>
      </c>
      <c r="F205" s="61">
        <v>12008</v>
      </c>
      <c r="G205" s="62" t="s">
        <v>247</v>
      </c>
      <c r="H205" s="5">
        <v>0</v>
      </c>
      <c r="I205" s="86">
        <v>70</v>
      </c>
      <c r="J205" s="6"/>
      <c r="K205" s="83">
        <v>0</v>
      </c>
      <c r="L205" s="104" t="s">
        <v>37</v>
      </c>
      <c r="M205" s="105"/>
      <c r="N205" s="106"/>
    </row>
    <row r="206" spans="2:14" ht="13.5" hidden="1" customHeight="1" x14ac:dyDescent="0.15">
      <c r="B206" s="16">
        <v>100</v>
      </c>
      <c r="C206" s="59" t="s">
        <v>205</v>
      </c>
      <c r="D206" s="60">
        <v>103</v>
      </c>
      <c r="E206" s="59" t="s">
        <v>239</v>
      </c>
      <c r="F206" s="61">
        <v>12010</v>
      </c>
      <c r="G206" s="62" t="s">
        <v>248</v>
      </c>
      <c r="H206" s="5">
        <v>0</v>
      </c>
      <c r="I206" s="86">
        <v>110</v>
      </c>
      <c r="J206" s="6"/>
      <c r="K206" s="83">
        <v>0</v>
      </c>
      <c r="L206" s="104" t="s">
        <v>37</v>
      </c>
      <c r="M206" s="105"/>
      <c r="N206" s="106"/>
    </row>
    <row r="207" spans="2:14" ht="13.5" hidden="1" customHeight="1" x14ac:dyDescent="0.15">
      <c r="B207" s="16">
        <v>100</v>
      </c>
      <c r="C207" s="59" t="s">
        <v>205</v>
      </c>
      <c r="D207" s="60">
        <v>103</v>
      </c>
      <c r="E207" s="59" t="s">
        <v>239</v>
      </c>
      <c r="F207" s="61">
        <v>12011</v>
      </c>
      <c r="G207" s="62" t="s">
        <v>249</v>
      </c>
      <c r="H207" s="5">
        <v>0</v>
      </c>
      <c r="I207" s="86">
        <v>20</v>
      </c>
      <c r="J207" s="6"/>
      <c r="K207" s="83">
        <v>0</v>
      </c>
      <c r="L207" s="104" t="s">
        <v>37</v>
      </c>
      <c r="M207" s="105"/>
      <c r="N207" s="106"/>
    </row>
    <row r="208" spans="2:14" ht="13.5" hidden="1" customHeight="1" x14ac:dyDescent="0.15">
      <c r="B208" s="16">
        <v>100</v>
      </c>
      <c r="C208" s="59" t="s">
        <v>205</v>
      </c>
      <c r="D208" s="60">
        <v>103</v>
      </c>
      <c r="E208" s="59" t="s">
        <v>239</v>
      </c>
      <c r="F208" s="61">
        <v>12012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04" t="s">
        <v>37</v>
      </c>
      <c r="M208" s="105"/>
      <c r="N208" s="106"/>
    </row>
    <row r="209" spans="2:14" ht="13.5" hidden="1" customHeight="1" x14ac:dyDescent="0.15">
      <c r="B209" s="16">
        <v>100</v>
      </c>
      <c r="C209" s="59" t="s">
        <v>205</v>
      </c>
      <c r="D209" s="60">
        <v>103</v>
      </c>
      <c r="E209" s="59" t="s">
        <v>239</v>
      </c>
      <c r="F209" s="61">
        <v>12014</v>
      </c>
      <c r="G209" s="62" t="s">
        <v>251</v>
      </c>
      <c r="H209" s="5">
        <v>0</v>
      </c>
      <c r="I209" s="86">
        <v>30</v>
      </c>
      <c r="J209" s="6"/>
      <c r="K209" s="83">
        <v>0</v>
      </c>
      <c r="L209" s="104" t="s">
        <v>37</v>
      </c>
      <c r="M209" s="105"/>
      <c r="N209" s="106"/>
    </row>
    <row r="210" spans="2:14" ht="13.5" hidden="1" customHeight="1" x14ac:dyDescent="0.15">
      <c r="B210" s="16">
        <v>100</v>
      </c>
      <c r="C210" s="59" t="s">
        <v>205</v>
      </c>
      <c r="D210" s="60">
        <v>103</v>
      </c>
      <c r="E210" s="59" t="s">
        <v>239</v>
      </c>
      <c r="F210" s="61">
        <v>12015</v>
      </c>
      <c r="G210" s="62" t="s">
        <v>252</v>
      </c>
      <c r="H210" s="5">
        <v>0</v>
      </c>
      <c r="I210" s="86">
        <v>145</v>
      </c>
      <c r="J210" s="6"/>
      <c r="K210" s="83">
        <v>0</v>
      </c>
      <c r="L210" s="104" t="s">
        <v>37</v>
      </c>
      <c r="M210" s="105"/>
      <c r="N210" s="106"/>
    </row>
    <row r="211" spans="2:14" ht="13.5" hidden="1" customHeight="1" x14ac:dyDescent="0.15">
      <c r="B211" s="16">
        <v>100</v>
      </c>
      <c r="C211" s="59" t="s">
        <v>205</v>
      </c>
      <c r="D211" s="60">
        <v>103</v>
      </c>
      <c r="E211" s="59" t="s">
        <v>239</v>
      </c>
      <c r="F211" s="61">
        <v>12017</v>
      </c>
      <c r="G211" s="62" t="s">
        <v>253</v>
      </c>
      <c r="H211" s="5">
        <v>0</v>
      </c>
      <c r="I211" s="86">
        <v>30</v>
      </c>
      <c r="J211" s="6"/>
      <c r="K211" s="83">
        <v>0</v>
      </c>
      <c r="L211" s="104" t="s">
        <v>37</v>
      </c>
      <c r="M211" s="105"/>
      <c r="N211" s="106"/>
    </row>
    <row r="212" spans="2:14" ht="13.5" hidden="1" customHeight="1" x14ac:dyDescent="0.15">
      <c r="B212" s="16">
        <v>100</v>
      </c>
      <c r="C212" s="59" t="s">
        <v>205</v>
      </c>
      <c r="D212" s="60">
        <v>103</v>
      </c>
      <c r="E212" s="59" t="s">
        <v>239</v>
      </c>
      <c r="F212" s="61">
        <v>12018</v>
      </c>
      <c r="G212" s="62" t="s">
        <v>254</v>
      </c>
      <c r="H212" s="5">
        <v>0</v>
      </c>
      <c r="I212" s="86">
        <v>110</v>
      </c>
      <c r="J212" s="6"/>
      <c r="K212" s="83">
        <v>0</v>
      </c>
      <c r="L212" s="104" t="s">
        <v>37</v>
      </c>
      <c r="M212" s="105"/>
      <c r="N212" s="106"/>
    </row>
    <row r="213" spans="2:14" ht="13.5" hidden="1" customHeight="1" x14ac:dyDescent="0.15">
      <c r="B213" s="16">
        <v>100</v>
      </c>
      <c r="C213" s="59" t="s">
        <v>205</v>
      </c>
      <c r="D213" s="60">
        <v>103</v>
      </c>
      <c r="E213" s="59" t="s">
        <v>239</v>
      </c>
      <c r="F213" s="61">
        <v>12022</v>
      </c>
      <c r="G213" s="62" t="s">
        <v>255</v>
      </c>
      <c r="H213" s="5">
        <v>0</v>
      </c>
      <c r="I213" s="86">
        <v>55</v>
      </c>
      <c r="J213" s="6"/>
      <c r="K213" s="83">
        <v>0</v>
      </c>
      <c r="L213" s="104" t="s">
        <v>37</v>
      </c>
      <c r="M213" s="105"/>
      <c r="N213" s="106"/>
    </row>
    <row r="214" spans="2:14" ht="13.5" customHeight="1" x14ac:dyDescent="0.15">
      <c r="B214" s="16">
        <v>100</v>
      </c>
      <c r="C214" s="63" t="s">
        <v>205</v>
      </c>
      <c r="D214" s="64">
        <v>103</v>
      </c>
      <c r="E214" s="65" t="s">
        <v>239</v>
      </c>
      <c r="F214" s="66" t="s">
        <v>18</v>
      </c>
      <c r="G214" s="67" t="s">
        <v>256</v>
      </c>
      <c r="H214" s="21">
        <v>0</v>
      </c>
      <c r="I214" s="84">
        <f>SUM(I$198:I$213)</f>
        <v>1200</v>
      </c>
      <c r="J214" s="36">
        <f>K$214</f>
        <v>0</v>
      </c>
      <c r="K214" s="84">
        <f>SUM(K$198:K$213)</f>
        <v>0</v>
      </c>
      <c r="L214" s="119"/>
      <c r="M214" s="120"/>
      <c r="N214" s="121"/>
    </row>
    <row r="215" spans="2:14" ht="13.5" hidden="1" customHeight="1" x14ac:dyDescent="0.15">
      <c r="B215" s="16">
        <v>100</v>
      </c>
      <c r="C215" s="55" t="s">
        <v>205</v>
      </c>
      <c r="D215" s="56">
        <v>104</v>
      </c>
      <c r="E215" s="55" t="s">
        <v>257</v>
      </c>
      <c r="F215" s="57">
        <v>13001</v>
      </c>
      <c r="G215" s="58" t="s">
        <v>258</v>
      </c>
      <c r="H215" s="19">
        <v>0</v>
      </c>
      <c r="I215" s="85">
        <v>70</v>
      </c>
      <c r="J215" s="20"/>
      <c r="K215" s="82">
        <v>0</v>
      </c>
      <c r="L215" s="101" t="s">
        <v>37</v>
      </c>
      <c r="M215" s="102"/>
      <c r="N215" s="103"/>
    </row>
    <row r="216" spans="2:14" ht="13.5" hidden="1" customHeight="1" x14ac:dyDescent="0.15">
      <c r="B216" s="16">
        <v>100</v>
      </c>
      <c r="C216" s="59" t="s">
        <v>205</v>
      </c>
      <c r="D216" s="60">
        <v>104</v>
      </c>
      <c r="E216" s="59" t="s">
        <v>257</v>
      </c>
      <c r="F216" s="61">
        <v>13003</v>
      </c>
      <c r="G216" s="62" t="s">
        <v>259</v>
      </c>
      <c r="H216" s="5">
        <v>0</v>
      </c>
      <c r="I216" s="86">
        <v>80</v>
      </c>
      <c r="J216" s="6"/>
      <c r="K216" s="83">
        <v>0</v>
      </c>
      <c r="L216" s="104" t="s">
        <v>37</v>
      </c>
      <c r="M216" s="105"/>
      <c r="N216" s="106"/>
    </row>
    <row r="217" spans="2:14" ht="13.5" hidden="1" customHeight="1" x14ac:dyDescent="0.15">
      <c r="B217" s="16">
        <v>100</v>
      </c>
      <c r="C217" s="59" t="s">
        <v>205</v>
      </c>
      <c r="D217" s="60">
        <v>104</v>
      </c>
      <c r="E217" s="59" t="s">
        <v>257</v>
      </c>
      <c r="F217" s="61">
        <v>13004</v>
      </c>
      <c r="G217" s="62" t="s">
        <v>260</v>
      </c>
      <c r="H217" s="5">
        <v>0</v>
      </c>
      <c r="I217" s="86">
        <v>90</v>
      </c>
      <c r="J217" s="6"/>
      <c r="K217" s="83">
        <v>0</v>
      </c>
      <c r="L217" s="104" t="s">
        <v>37</v>
      </c>
      <c r="M217" s="105"/>
      <c r="N217" s="106"/>
    </row>
    <row r="218" spans="2:14" ht="13.5" hidden="1" customHeight="1" x14ac:dyDescent="0.15">
      <c r="B218" s="16">
        <v>100</v>
      </c>
      <c r="C218" s="59" t="s">
        <v>205</v>
      </c>
      <c r="D218" s="60">
        <v>104</v>
      </c>
      <c r="E218" s="59" t="s">
        <v>257</v>
      </c>
      <c r="F218" s="61">
        <v>13007</v>
      </c>
      <c r="G218" s="62" t="s">
        <v>261</v>
      </c>
      <c r="H218" s="5">
        <v>0</v>
      </c>
      <c r="I218" s="86">
        <v>75</v>
      </c>
      <c r="J218" s="6"/>
      <c r="K218" s="83">
        <v>0</v>
      </c>
      <c r="L218" s="104" t="s">
        <v>37</v>
      </c>
      <c r="M218" s="105"/>
      <c r="N218" s="106"/>
    </row>
    <row r="219" spans="2:14" ht="13.5" hidden="1" customHeight="1" x14ac:dyDescent="0.15">
      <c r="B219" s="16">
        <v>100</v>
      </c>
      <c r="C219" s="59" t="s">
        <v>205</v>
      </c>
      <c r="D219" s="60">
        <v>104</v>
      </c>
      <c r="E219" s="59" t="s">
        <v>257</v>
      </c>
      <c r="F219" s="61">
        <v>13009</v>
      </c>
      <c r="G219" s="62" t="s">
        <v>262</v>
      </c>
      <c r="H219" s="5">
        <v>0</v>
      </c>
      <c r="I219" s="86">
        <v>65</v>
      </c>
      <c r="J219" s="6"/>
      <c r="K219" s="83">
        <v>0</v>
      </c>
      <c r="L219" s="104" t="s">
        <v>37</v>
      </c>
      <c r="M219" s="105"/>
      <c r="N219" s="106"/>
    </row>
    <row r="220" spans="2:14" ht="13.5" hidden="1" customHeight="1" x14ac:dyDescent="0.15">
      <c r="B220" s="16">
        <v>100</v>
      </c>
      <c r="C220" s="59" t="s">
        <v>205</v>
      </c>
      <c r="D220" s="60">
        <v>104</v>
      </c>
      <c r="E220" s="59" t="s">
        <v>257</v>
      </c>
      <c r="F220" s="61">
        <v>13010</v>
      </c>
      <c r="G220" s="62" t="s">
        <v>263</v>
      </c>
      <c r="H220" s="5">
        <v>0</v>
      </c>
      <c r="I220" s="86">
        <v>50</v>
      </c>
      <c r="J220" s="6"/>
      <c r="K220" s="83">
        <v>0</v>
      </c>
      <c r="L220" s="104" t="s">
        <v>37</v>
      </c>
      <c r="M220" s="105"/>
      <c r="N220" s="106"/>
    </row>
    <row r="221" spans="2:14" ht="13.5" hidden="1" customHeight="1" x14ac:dyDescent="0.15">
      <c r="B221" s="16">
        <v>100</v>
      </c>
      <c r="C221" s="59" t="s">
        <v>205</v>
      </c>
      <c r="D221" s="60">
        <v>104</v>
      </c>
      <c r="E221" s="59" t="s">
        <v>257</v>
      </c>
      <c r="F221" s="61">
        <v>13011</v>
      </c>
      <c r="G221" s="62" t="s">
        <v>264</v>
      </c>
      <c r="H221" s="5">
        <v>0</v>
      </c>
      <c r="I221" s="86">
        <v>55</v>
      </c>
      <c r="J221" s="6"/>
      <c r="K221" s="83">
        <v>0</v>
      </c>
      <c r="L221" s="104" t="s">
        <v>37</v>
      </c>
      <c r="M221" s="105"/>
      <c r="N221" s="106"/>
    </row>
    <row r="222" spans="2:14" ht="13.5" hidden="1" customHeight="1" x14ac:dyDescent="0.15">
      <c r="B222" s="16">
        <v>100</v>
      </c>
      <c r="C222" s="59" t="s">
        <v>205</v>
      </c>
      <c r="D222" s="60">
        <v>104</v>
      </c>
      <c r="E222" s="59" t="s">
        <v>257</v>
      </c>
      <c r="F222" s="61">
        <v>13012</v>
      </c>
      <c r="G222" s="62" t="s">
        <v>265</v>
      </c>
      <c r="H222" s="5">
        <v>0</v>
      </c>
      <c r="I222" s="86">
        <v>15</v>
      </c>
      <c r="J222" s="6"/>
      <c r="K222" s="83">
        <v>0</v>
      </c>
      <c r="L222" s="104" t="s">
        <v>37</v>
      </c>
      <c r="M222" s="105"/>
      <c r="N222" s="106"/>
    </row>
    <row r="223" spans="2:14" ht="13.5" hidden="1" customHeight="1" x14ac:dyDescent="0.15">
      <c r="B223" s="16">
        <v>100</v>
      </c>
      <c r="C223" s="59" t="s">
        <v>205</v>
      </c>
      <c r="D223" s="60">
        <v>104</v>
      </c>
      <c r="E223" s="59" t="s">
        <v>257</v>
      </c>
      <c r="F223" s="61">
        <v>13013</v>
      </c>
      <c r="G223" s="62" t="s">
        <v>266</v>
      </c>
      <c r="H223" s="5">
        <v>0</v>
      </c>
      <c r="I223" s="86">
        <v>40</v>
      </c>
      <c r="J223" s="6"/>
      <c r="K223" s="83">
        <v>0</v>
      </c>
      <c r="L223" s="104" t="s">
        <v>37</v>
      </c>
      <c r="M223" s="105"/>
      <c r="N223" s="106"/>
    </row>
    <row r="224" spans="2:14" ht="13.5" customHeight="1" x14ac:dyDescent="0.15">
      <c r="B224" s="16">
        <v>100</v>
      </c>
      <c r="C224" s="63" t="s">
        <v>205</v>
      </c>
      <c r="D224" s="64">
        <v>104</v>
      </c>
      <c r="E224" s="65" t="s">
        <v>257</v>
      </c>
      <c r="F224" s="66" t="s">
        <v>18</v>
      </c>
      <c r="G224" s="67" t="s">
        <v>267</v>
      </c>
      <c r="H224" s="21">
        <v>0</v>
      </c>
      <c r="I224" s="84">
        <f>SUM(I$215:I$223)</f>
        <v>540</v>
      </c>
      <c r="J224" s="36">
        <f>K$224</f>
        <v>0</v>
      </c>
      <c r="K224" s="84">
        <f>SUM(K$215:K$223)</f>
        <v>0</v>
      </c>
      <c r="L224" s="119"/>
      <c r="M224" s="120"/>
      <c r="N224" s="121"/>
    </row>
    <row r="225" spans="2:14" ht="13.5" hidden="1" customHeight="1" x14ac:dyDescent="0.15">
      <c r="B225" s="16">
        <v>140</v>
      </c>
      <c r="C225" s="55" t="s">
        <v>268</v>
      </c>
      <c r="D225" s="56">
        <v>140</v>
      </c>
      <c r="E225" s="55" t="s">
        <v>268</v>
      </c>
      <c r="F225" s="57">
        <v>14001</v>
      </c>
      <c r="G225" s="58" t="s">
        <v>269</v>
      </c>
      <c r="H225" s="19">
        <v>0</v>
      </c>
      <c r="I225" s="85">
        <v>140</v>
      </c>
      <c r="J225" s="20"/>
      <c r="K225" s="82">
        <v>0</v>
      </c>
      <c r="L225" s="101" t="s">
        <v>37</v>
      </c>
      <c r="M225" s="102"/>
      <c r="N225" s="103"/>
    </row>
    <row r="226" spans="2:14" ht="13.5" hidden="1" customHeight="1" x14ac:dyDescent="0.15">
      <c r="B226" s="16">
        <v>140</v>
      </c>
      <c r="C226" s="59" t="s">
        <v>268</v>
      </c>
      <c r="D226" s="60">
        <v>140</v>
      </c>
      <c r="E226" s="59" t="s">
        <v>268</v>
      </c>
      <c r="F226" s="61">
        <v>14002</v>
      </c>
      <c r="G226" s="62" t="s">
        <v>270</v>
      </c>
      <c r="H226" s="5">
        <v>0</v>
      </c>
      <c r="I226" s="86">
        <v>75</v>
      </c>
      <c r="J226" s="6"/>
      <c r="K226" s="83">
        <v>0</v>
      </c>
      <c r="L226" s="104" t="s">
        <v>37</v>
      </c>
      <c r="M226" s="105"/>
      <c r="N226" s="106"/>
    </row>
    <row r="227" spans="2:14" ht="13.5" hidden="1" customHeight="1" x14ac:dyDescent="0.15">
      <c r="B227" s="16">
        <v>140</v>
      </c>
      <c r="C227" s="59" t="s">
        <v>268</v>
      </c>
      <c r="D227" s="60">
        <v>140</v>
      </c>
      <c r="E227" s="59" t="s">
        <v>268</v>
      </c>
      <c r="F227" s="61">
        <v>14003</v>
      </c>
      <c r="G227" s="62" t="s">
        <v>271</v>
      </c>
      <c r="H227" s="5">
        <v>0</v>
      </c>
      <c r="I227" s="86">
        <v>125</v>
      </c>
      <c r="J227" s="6"/>
      <c r="K227" s="83">
        <v>0</v>
      </c>
      <c r="L227" s="104" t="s">
        <v>37</v>
      </c>
      <c r="M227" s="105"/>
      <c r="N227" s="106"/>
    </row>
    <row r="228" spans="2:14" ht="13.5" hidden="1" customHeight="1" x14ac:dyDescent="0.15">
      <c r="B228" s="16">
        <v>140</v>
      </c>
      <c r="C228" s="59" t="s">
        <v>268</v>
      </c>
      <c r="D228" s="60">
        <v>140</v>
      </c>
      <c r="E228" s="59" t="s">
        <v>268</v>
      </c>
      <c r="F228" s="61">
        <v>14004</v>
      </c>
      <c r="G228" s="62" t="s">
        <v>272</v>
      </c>
      <c r="H228" s="5">
        <v>0</v>
      </c>
      <c r="I228" s="86">
        <v>220</v>
      </c>
      <c r="J228" s="6"/>
      <c r="K228" s="83">
        <v>0</v>
      </c>
      <c r="L228" s="104" t="s">
        <v>37</v>
      </c>
      <c r="M228" s="105"/>
      <c r="N228" s="106"/>
    </row>
    <row r="229" spans="2:14" ht="13.5" hidden="1" customHeight="1" x14ac:dyDescent="0.15">
      <c r="B229" s="16">
        <v>140</v>
      </c>
      <c r="C229" s="59" t="s">
        <v>268</v>
      </c>
      <c r="D229" s="60">
        <v>140</v>
      </c>
      <c r="E229" s="59" t="s">
        <v>268</v>
      </c>
      <c r="F229" s="61">
        <v>14005</v>
      </c>
      <c r="G229" s="62" t="s">
        <v>273</v>
      </c>
      <c r="H229" s="5">
        <v>0</v>
      </c>
      <c r="I229" s="86">
        <v>195</v>
      </c>
      <c r="J229" s="6"/>
      <c r="K229" s="83">
        <v>0</v>
      </c>
      <c r="L229" s="104" t="s">
        <v>37</v>
      </c>
      <c r="M229" s="105"/>
      <c r="N229" s="106"/>
    </row>
    <row r="230" spans="2:14" ht="13.5" hidden="1" customHeight="1" x14ac:dyDescent="0.15">
      <c r="B230" s="16">
        <v>140</v>
      </c>
      <c r="C230" s="59" t="s">
        <v>268</v>
      </c>
      <c r="D230" s="60">
        <v>140</v>
      </c>
      <c r="E230" s="59" t="s">
        <v>268</v>
      </c>
      <c r="F230" s="61">
        <v>14008</v>
      </c>
      <c r="G230" s="62" t="s">
        <v>274</v>
      </c>
      <c r="H230" s="5">
        <v>0</v>
      </c>
      <c r="I230" s="86">
        <v>0</v>
      </c>
      <c r="J230" s="6"/>
      <c r="K230" s="83">
        <v>0</v>
      </c>
      <c r="L230" s="104" t="s">
        <v>37</v>
      </c>
      <c r="M230" s="105"/>
      <c r="N230" s="106"/>
    </row>
    <row r="231" spans="2:14" ht="13.5" hidden="1" customHeight="1" x14ac:dyDescent="0.15">
      <c r="B231" s="16">
        <v>140</v>
      </c>
      <c r="C231" s="59" t="s">
        <v>268</v>
      </c>
      <c r="D231" s="60">
        <v>140</v>
      </c>
      <c r="E231" s="59" t="s">
        <v>268</v>
      </c>
      <c r="F231" s="61">
        <v>14009</v>
      </c>
      <c r="G231" s="62" t="s">
        <v>275</v>
      </c>
      <c r="H231" s="5">
        <v>0</v>
      </c>
      <c r="I231" s="86">
        <v>145</v>
      </c>
      <c r="J231" s="6"/>
      <c r="K231" s="83">
        <v>0</v>
      </c>
      <c r="L231" s="104" t="s">
        <v>37</v>
      </c>
      <c r="M231" s="105"/>
      <c r="N231" s="106"/>
    </row>
    <row r="232" spans="2:14" ht="13.5" hidden="1" customHeight="1" x14ac:dyDescent="0.15">
      <c r="B232" s="16">
        <v>140</v>
      </c>
      <c r="C232" s="59" t="s">
        <v>268</v>
      </c>
      <c r="D232" s="60">
        <v>140</v>
      </c>
      <c r="E232" s="59" t="s">
        <v>268</v>
      </c>
      <c r="F232" s="61">
        <v>14011</v>
      </c>
      <c r="G232" s="62" t="s">
        <v>276</v>
      </c>
      <c r="H232" s="5">
        <v>0</v>
      </c>
      <c r="I232" s="86">
        <v>155</v>
      </c>
      <c r="J232" s="6"/>
      <c r="K232" s="83">
        <v>0</v>
      </c>
      <c r="L232" s="104" t="s">
        <v>37</v>
      </c>
      <c r="M232" s="105"/>
      <c r="N232" s="106"/>
    </row>
    <row r="233" spans="2:14" ht="13.5" customHeight="1" x14ac:dyDescent="0.15">
      <c r="B233" s="16">
        <v>140</v>
      </c>
      <c r="C233" s="63" t="s">
        <v>268</v>
      </c>
      <c r="D233" s="64">
        <v>140</v>
      </c>
      <c r="E233" s="65" t="s">
        <v>268</v>
      </c>
      <c r="F233" s="66" t="s">
        <v>18</v>
      </c>
      <c r="G233" s="67" t="s">
        <v>277</v>
      </c>
      <c r="H233" s="21">
        <v>0</v>
      </c>
      <c r="I233" s="84">
        <f>SUM(I$225:I$232)</f>
        <v>1055</v>
      </c>
      <c r="J233" s="36">
        <f>K$233</f>
        <v>0</v>
      </c>
      <c r="K233" s="84">
        <f>SUM(K$225:K$232)</f>
        <v>0</v>
      </c>
      <c r="L233" s="119"/>
      <c r="M233" s="120"/>
      <c r="N233" s="121"/>
    </row>
    <row r="234" spans="2:14" ht="13.5" hidden="1" customHeight="1" x14ac:dyDescent="0.15">
      <c r="B234" s="16">
        <v>150</v>
      </c>
      <c r="C234" s="55" t="s">
        <v>278</v>
      </c>
      <c r="D234" s="56">
        <v>150</v>
      </c>
      <c r="E234" s="55" t="s">
        <v>278</v>
      </c>
      <c r="F234" s="57">
        <v>15002</v>
      </c>
      <c r="G234" s="58" t="s">
        <v>279</v>
      </c>
      <c r="H234" s="19">
        <v>0</v>
      </c>
      <c r="I234" s="85">
        <v>120</v>
      </c>
      <c r="J234" s="20"/>
      <c r="K234" s="82">
        <v>0</v>
      </c>
      <c r="L234" s="101" t="s">
        <v>37</v>
      </c>
      <c r="M234" s="102"/>
      <c r="N234" s="103"/>
    </row>
    <row r="235" spans="2:14" ht="13.5" hidden="1" customHeight="1" x14ac:dyDescent="0.15">
      <c r="B235" s="16">
        <v>150</v>
      </c>
      <c r="C235" s="59" t="s">
        <v>278</v>
      </c>
      <c r="D235" s="60">
        <v>150</v>
      </c>
      <c r="E235" s="59" t="s">
        <v>278</v>
      </c>
      <c r="F235" s="61">
        <v>15003</v>
      </c>
      <c r="G235" s="62" t="s">
        <v>280</v>
      </c>
      <c r="H235" s="5">
        <v>0</v>
      </c>
      <c r="I235" s="86">
        <v>120</v>
      </c>
      <c r="J235" s="6"/>
      <c r="K235" s="83">
        <v>0</v>
      </c>
      <c r="L235" s="104" t="s">
        <v>37</v>
      </c>
      <c r="M235" s="105"/>
      <c r="N235" s="106"/>
    </row>
    <row r="236" spans="2:14" ht="13.5" hidden="1" customHeight="1" x14ac:dyDescent="0.15">
      <c r="B236" s="16">
        <v>150</v>
      </c>
      <c r="C236" s="59" t="s">
        <v>278</v>
      </c>
      <c r="D236" s="60">
        <v>150</v>
      </c>
      <c r="E236" s="59" t="s">
        <v>278</v>
      </c>
      <c r="F236" s="61">
        <v>15004</v>
      </c>
      <c r="G236" s="62" t="s">
        <v>281</v>
      </c>
      <c r="H236" s="5">
        <v>0</v>
      </c>
      <c r="I236" s="86">
        <v>155</v>
      </c>
      <c r="J236" s="6"/>
      <c r="K236" s="83">
        <v>0</v>
      </c>
      <c r="L236" s="104" t="s">
        <v>37</v>
      </c>
      <c r="M236" s="105"/>
      <c r="N236" s="106"/>
    </row>
    <row r="237" spans="2:14" ht="13.5" hidden="1" customHeight="1" x14ac:dyDescent="0.15">
      <c r="B237" s="16">
        <v>150</v>
      </c>
      <c r="C237" s="59" t="s">
        <v>278</v>
      </c>
      <c r="D237" s="60">
        <v>150</v>
      </c>
      <c r="E237" s="59" t="s">
        <v>278</v>
      </c>
      <c r="F237" s="61">
        <v>15005</v>
      </c>
      <c r="G237" s="62" t="s">
        <v>282</v>
      </c>
      <c r="H237" s="5">
        <v>0</v>
      </c>
      <c r="I237" s="86">
        <v>540</v>
      </c>
      <c r="J237" s="6"/>
      <c r="K237" s="83">
        <v>0</v>
      </c>
      <c r="L237" s="104" t="s">
        <v>37</v>
      </c>
      <c r="M237" s="105"/>
      <c r="N237" s="106"/>
    </row>
    <row r="238" spans="2:14" ht="13.5" hidden="1" customHeight="1" x14ac:dyDescent="0.15">
      <c r="B238" s="16">
        <v>150</v>
      </c>
      <c r="C238" s="59" t="s">
        <v>278</v>
      </c>
      <c r="D238" s="60">
        <v>150</v>
      </c>
      <c r="E238" s="59" t="s">
        <v>278</v>
      </c>
      <c r="F238" s="61">
        <v>15007</v>
      </c>
      <c r="G238" s="62" t="s">
        <v>283</v>
      </c>
      <c r="H238" s="5">
        <v>0</v>
      </c>
      <c r="I238" s="86">
        <v>0</v>
      </c>
      <c r="J238" s="6"/>
      <c r="K238" s="83">
        <v>0</v>
      </c>
      <c r="L238" s="104" t="s">
        <v>37</v>
      </c>
      <c r="M238" s="105"/>
      <c r="N238" s="106"/>
    </row>
    <row r="239" spans="2:14" ht="13.5" hidden="1" customHeight="1" x14ac:dyDescent="0.15">
      <c r="B239" s="16">
        <v>150</v>
      </c>
      <c r="C239" s="59" t="s">
        <v>278</v>
      </c>
      <c r="D239" s="60">
        <v>150</v>
      </c>
      <c r="E239" s="59" t="s">
        <v>278</v>
      </c>
      <c r="F239" s="61">
        <v>15008</v>
      </c>
      <c r="G239" s="62" t="s">
        <v>284</v>
      </c>
      <c r="H239" s="5">
        <v>0</v>
      </c>
      <c r="I239" s="86">
        <v>200</v>
      </c>
      <c r="J239" s="6"/>
      <c r="K239" s="83">
        <v>0</v>
      </c>
      <c r="L239" s="104" t="s">
        <v>37</v>
      </c>
      <c r="M239" s="105"/>
      <c r="N239" s="106"/>
    </row>
    <row r="240" spans="2:14" ht="13.5" hidden="1" customHeight="1" x14ac:dyDescent="0.15">
      <c r="B240" s="16">
        <v>150</v>
      </c>
      <c r="C240" s="59" t="s">
        <v>278</v>
      </c>
      <c r="D240" s="60">
        <v>150</v>
      </c>
      <c r="E240" s="59" t="s">
        <v>278</v>
      </c>
      <c r="F240" s="61">
        <v>15010</v>
      </c>
      <c r="G240" s="62" t="s">
        <v>285</v>
      </c>
      <c r="H240" s="5">
        <v>0</v>
      </c>
      <c r="I240" s="86">
        <v>0</v>
      </c>
      <c r="J240" s="6"/>
      <c r="K240" s="83">
        <v>0</v>
      </c>
      <c r="L240" s="104" t="s">
        <v>37</v>
      </c>
      <c r="M240" s="105"/>
      <c r="N240" s="106"/>
    </row>
    <row r="241" spans="2:14" ht="13.5" hidden="1" customHeight="1" x14ac:dyDescent="0.15">
      <c r="B241" s="16">
        <v>150</v>
      </c>
      <c r="C241" s="59" t="s">
        <v>278</v>
      </c>
      <c r="D241" s="60">
        <v>150</v>
      </c>
      <c r="E241" s="59" t="s">
        <v>278</v>
      </c>
      <c r="F241" s="61">
        <v>15012</v>
      </c>
      <c r="G241" s="62" t="s">
        <v>286</v>
      </c>
      <c r="H241" s="5">
        <v>0</v>
      </c>
      <c r="I241" s="86">
        <v>0</v>
      </c>
      <c r="J241" s="6"/>
      <c r="K241" s="83">
        <v>0</v>
      </c>
      <c r="L241" s="104" t="s">
        <v>37</v>
      </c>
      <c r="M241" s="105"/>
      <c r="N241" s="106"/>
    </row>
    <row r="242" spans="2:14" ht="13.5" hidden="1" customHeight="1" x14ac:dyDescent="0.15">
      <c r="B242" s="16">
        <v>150</v>
      </c>
      <c r="C242" s="59" t="s">
        <v>278</v>
      </c>
      <c r="D242" s="60">
        <v>150</v>
      </c>
      <c r="E242" s="59" t="s">
        <v>278</v>
      </c>
      <c r="F242" s="61">
        <v>15013</v>
      </c>
      <c r="G242" s="62" t="s">
        <v>287</v>
      </c>
      <c r="H242" s="5">
        <v>0</v>
      </c>
      <c r="I242" s="86">
        <v>50</v>
      </c>
      <c r="J242" s="6"/>
      <c r="K242" s="83">
        <v>0</v>
      </c>
      <c r="L242" s="104" t="s">
        <v>37</v>
      </c>
      <c r="M242" s="105"/>
      <c r="N242" s="106"/>
    </row>
    <row r="243" spans="2:14" ht="13.5" hidden="1" customHeight="1" x14ac:dyDescent="0.15">
      <c r="B243" s="16">
        <v>150</v>
      </c>
      <c r="C243" s="59" t="s">
        <v>278</v>
      </c>
      <c r="D243" s="60">
        <v>150</v>
      </c>
      <c r="E243" s="59" t="s">
        <v>278</v>
      </c>
      <c r="F243" s="61">
        <v>15014</v>
      </c>
      <c r="G243" s="62" t="s">
        <v>288</v>
      </c>
      <c r="H243" s="5">
        <v>0</v>
      </c>
      <c r="I243" s="86">
        <v>175</v>
      </c>
      <c r="J243" s="6"/>
      <c r="K243" s="83">
        <v>0</v>
      </c>
      <c r="L243" s="104" t="s">
        <v>37</v>
      </c>
      <c r="M243" s="105"/>
      <c r="N243" s="106"/>
    </row>
    <row r="244" spans="2:14" ht="13.5" hidden="1" customHeight="1" x14ac:dyDescent="0.15">
      <c r="B244" s="16">
        <v>150</v>
      </c>
      <c r="C244" s="59" t="s">
        <v>278</v>
      </c>
      <c r="D244" s="60">
        <v>150</v>
      </c>
      <c r="E244" s="59" t="s">
        <v>278</v>
      </c>
      <c r="F244" s="61">
        <v>15015</v>
      </c>
      <c r="G244" s="62" t="s">
        <v>289</v>
      </c>
      <c r="H244" s="5">
        <v>0</v>
      </c>
      <c r="I244" s="86">
        <v>450</v>
      </c>
      <c r="J244" s="6"/>
      <c r="K244" s="83">
        <v>0</v>
      </c>
      <c r="L244" s="104" t="s">
        <v>37</v>
      </c>
      <c r="M244" s="105"/>
      <c r="N244" s="106"/>
    </row>
    <row r="245" spans="2:14" ht="13.5" customHeight="1" x14ac:dyDescent="0.15">
      <c r="B245" s="16">
        <v>150</v>
      </c>
      <c r="C245" s="63" t="s">
        <v>278</v>
      </c>
      <c r="D245" s="64">
        <v>150</v>
      </c>
      <c r="E245" s="65" t="s">
        <v>278</v>
      </c>
      <c r="F245" s="66" t="s">
        <v>18</v>
      </c>
      <c r="G245" s="67" t="s">
        <v>290</v>
      </c>
      <c r="H245" s="21">
        <v>0</v>
      </c>
      <c r="I245" s="84">
        <f>SUM(I$234:I$244)</f>
        <v>1810</v>
      </c>
      <c r="J245" s="36">
        <f>K$245</f>
        <v>0</v>
      </c>
      <c r="K245" s="84">
        <f>SUM(K$234:K$244)</f>
        <v>0</v>
      </c>
      <c r="L245" s="119"/>
      <c r="M245" s="120"/>
      <c r="N245" s="121"/>
    </row>
    <row r="246" spans="2:14" ht="13.5" hidden="1" customHeight="1" x14ac:dyDescent="0.15">
      <c r="B246" s="16">
        <v>160</v>
      </c>
      <c r="C246" s="55" t="s">
        <v>291</v>
      </c>
      <c r="D246" s="56">
        <v>160</v>
      </c>
      <c r="E246" s="55" t="s">
        <v>291</v>
      </c>
      <c r="F246" s="57">
        <v>16001</v>
      </c>
      <c r="G246" s="58" t="s">
        <v>292</v>
      </c>
      <c r="H246" s="19">
        <v>0</v>
      </c>
      <c r="I246" s="85">
        <v>280</v>
      </c>
      <c r="J246" s="20"/>
      <c r="K246" s="82">
        <v>0</v>
      </c>
      <c r="L246" s="101" t="s">
        <v>37</v>
      </c>
      <c r="M246" s="102"/>
      <c r="N246" s="103"/>
    </row>
    <row r="247" spans="2:14" ht="13.5" hidden="1" customHeight="1" x14ac:dyDescent="0.15">
      <c r="B247" s="16">
        <v>160</v>
      </c>
      <c r="C247" s="59" t="s">
        <v>291</v>
      </c>
      <c r="D247" s="60">
        <v>160</v>
      </c>
      <c r="E247" s="59" t="s">
        <v>291</v>
      </c>
      <c r="F247" s="61">
        <v>16003</v>
      </c>
      <c r="G247" s="62" t="s">
        <v>293</v>
      </c>
      <c r="H247" s="5">
        <v>0</v>
      </c>
      <c r="I247" s="86">
        <v>680</v>
      </c>
      <c r="J247" s="6"/>
      <c r="K247" s="83">
        <v>0</v>
      </c>
      <c r="L247" s="104" t="s">
        <v>37</v>
      </c>
      <c r="M247" s="105"/>
      <c r="N247" s="106"/>
    </row>
    <row r="248" spans="2:14" ht="13.5" hidden="1" customHeight="1" x14ac:dyDescent="0.15">
      <c r="B248" s="16">
        <v>160</v>
      </c>
      <c r="C248" s="59" t="s">
        <v>291</v>
      </c>
      <c r="D248" s="60">
        <v>160</v>
      </c>
      <c r="E248" s="59" t="s">
        <v>291</v>
      </c>
      <c r="F248" s="61">
        <v>16004</v>
      </c>
      <c r="G248" s="62" t="s">
        <v>294</v>
      </c>
      <c r="H248" s="5">
        <v>0</v>
      </c>
      <c r="I248" s="86">
        <v>500</v>
      </c>
      <c r="J248" s="6"/>
      <c r="K248" s="83">
        <v>0</v>
      </c>
      <c r="L248" s="104" t="s">
        <v>37</v>
      </c>
      <c r="M248" s="105"/>
      <c r="N248" s="106"/>
    </row>
    <row r="249" spans="2:14" ht="13.5" hidden="1" customHeight="1" x14ac:dyDescent="0.15">
      <c r="B249" s="16">
        <v>160</v>
      </c>
      <c r="C249" s="59" t="s">
        <v>291</v>
      </c>
      <c r="D249" s="60">
        <v>160</v>
      </c>
      <c r="E249" s="59" t="s">
        <v>291</v>
      </c>
      <c r="F249" s="61">
        <v>16007</v>
      </c>
      <c r="G249" s="62" t="s">
        <v>295</v>
      </c>
      <c r="H249" s="5">
        <v>0</v>
      </c>
      <c r="I249" s="86">
        <v>1070</v>
      </c>
      <c r="J249" s="6"/>
      <c r="K249" s="83">
        <v>0</v>
      </c>
      <c r="L249" s="104" t="s">
        <v>37</v>
      </c>
      <c r="M249" s="105"/>
      <c r="N249" s="106"/>
    </row>
    <row r="250" spans="2:14" ht="13.5" hidden="1" customHeight="1" x14ac:dyDescent="0.15">
      <c r="B250" s="16">
        <v>160</v>
      </c>
      <c r="C250" s="59" t="s">
        <v>291</v>
      </c>
      <c r="D250" s="60">
        <v>160</v>
      </c>
      <c r="E250" s="59" t="s">
        <v>291</v>
      </c>
      <c r="F250" s="61">
        <v>16014</v>
      </c>
      <c r="G250" s="62" t="s">
        <v>296</v>
      </c>
      <c r="H250" s="5">
        <v>0</v>
      </c>
      <c r="I250" s="86">
        <v>85</v>
      </c>
      <c r="J250" s="6"/>
      <c r="K250" s="83">
        <v>0</v>
      </c>
      <c r="L250" s="104" t="s">
        <v>37</v>
      </c>
      <c r="M250" s="105"/>
      <c r="N250" s="106"/>
    </row>
    <row r="251" spans="2:14" ht="13.5" hidden="1" customHeight="1" x14ac:dyDescent="0.15">
      <c r="B251" s="16">
        <v>160</v>
      </c>
      <c r="C251" s="59" t="s">
        <v>291</v>
      </c>
      <c r="D251" s="60">
        <v>160</v>
      </c>
      <c r="E251" s="59" t="s">
        <v>291</v>
      </c>
      <c r="F251" s="61">
        <v>16016</v>
      </c>
      <c r="G251" s="62" t="s">
        <v>297</v>
      </c>
      <c r="H251" s="5">
        <v>0</v>
      </c>
      <c r="I251" s="86">
        <v>205</v>
      </c>
      <c r="J251" s="6"/>
      <c r="K251" s="83">
        <v>0</v>
      </c>
      <c r="L251" s="104" t="s">
        <v>37</v>
      </c>
      <c r="M251" s="105"/>
      <c r="N251" s="106"/>
    </row>
    <row r="252" spans="2:14" ht="13.5" hidden="1" customHeight="1" x14ac:dyDescent="0.15">
      <c r="B252" s="16">
        <v>160</v>
      </c>
      <c r="C252" s="59" t="s">
        <v>291</v>
      </c>
      <c r="D252" s="60">
        <v>160</v>
      </c>
      <c r="E252" s="59" t="s">
        <v>291</v>
      </c>
      <c r="F252" s="61">
        <v>16017</v>
      </c>
      <c r="G252" s="62" t="s">
        <v>298</v>
      </c>
      <c r="H252" s="5">
        <v>0</v>
      </c>
      <c r="I252" s="86">
        <v>330</v>
      </c>
      <c r="J252" s="6"/>
      <c r="K252" s="83">
        <v>0</v>
      </c>
      <c r="L252" s="104" t="s">
        <v>37</v>
      </c>
      <c r="M252" s="105"/>
      <c r="N252" s="106"/>
    </row>
    <row r="253" spans="2:14" ht="13.5" customHeight="1" x14ac:dyDescent="0.15">
      <c r="B253" s="16">
        <v>160</v>
      </c>
      <c r="C253" s="63" t="s">
        <v>291</v>
      </c>
      <c r="D253" s="64">
        <v>160</v>
      </c>
      <c r="E253" s="65" t="s">
        <v>291</v>
      </c>
      <c r="F253" s="66" t="s">
        <v>18</v>
      </c>
      <c r="G253" s="67" t="s">
        <v>299</v>
      </c>
      <c r="H253" s="21">
        <v>0</v>
      </c>
      <c r="I253" s="84">
        <f>SUM(I$246:I$252)</f>
        <v>3150</v>
      </c>
      <c r="J253" s="36">
        <f>K$253</f>
        <v>0</v>
      </c>
      <c r="K253" s="84">
        <f>SUM(K$246:K$252)</f>
        <v>0</v>
      </c>
      <c r="L253" s="119"/>
      <c r="M253" s="120"/>
      <c r="N253" s="121"/>
    </row>
    <row r="254" spans="2:14" ht="13.5" hidden="1" customHeight="1" x14ac:dyDescent="0.15">
      <c r="B254" s="16">
        <v>170</v>
      </c>
      <c r="C254" s="55" t="s">
        <v>300</v>
      </c>
      <c r="D254" s="56">
        <v>171</v>
      </c>
      <c r="E254" s="55" t="s">
        <v>301</v>
      </c>
      <c r="F254" s="57">
        <v>17001</v>
      </c>
      <c r="G254" s="58" t="s">
        <v>302</v>
      </c>
      <c r="H254" s="19">
        <v>0</v>
      </c>
      <c r="I254" s="85">
        <v>330</v>
      </c>
      <c r="J254" s="20"/>
      <c r="K254" s="82">
        <v>0</v>
      </c>
      <c r="L254" s="101" t="s">
        <v>37</v>
      </c>
      <c r="M254" s="102"/>
      <c r="N254" s="103"/>
    </row>
    <row r="255" spans="2:14" ht="13.5" hidden="1" customHeight="1" x14ac:dyDescent="0.15">
      <c r="B255" s="16">
        <v>170</v>
      </c>
      <c r="C255" s="59" t="s">
        <v>300</v>
      </c>
      <c r="D255" s="60">
        <v>171</v>
      </c>
      <c r="E255" s="59" t="s">
        <v>301</v>
      </c>
      <c r="F255" s="61">
        <v>17003</v>
      </c>
      <c r="G255" s="62" t="s">
        <v>303</v>
      </c>
      <c r="H255" s="5">
        <v>0</v>
      </c>
      <c r="I255" s="86">
        <v>535</v>
      </c>
      <c r="J255" s="6"/>
      <c r="K255" s="83">
        <v>0</v>
      </c>
      <c r="L255" s="104" t="s">
        <v>37</v>
      </c>
      <c r="M255" s="105"/>
      <c r="N255" s="106"/>
    </row>
    <row r="256" spans="2:14" ht="13.5" hidden="1" customHeight="1" x14ac:dyDescent="0.15">
      <c r="B256" s="16">
        <v>170</v>
      </c>
      <c r="C256" s="59" t="s">
        <v>300</v>
      </c>
      <c r="D256" s="60">
        <v>171</v>
      </c>
      <c r="E256" s="59" t="s">
        <v>301</v>
      </c>
      <c r="F256" s="61">
        <v>17004</v>
      </c>
      <c r="G256" s="62" t="s">
        <v>304</v>
      </c>
      <c r="H256" s="5">
        <v>0</v>
      </c>
      <c r="I256" s="86">
        <v>1110</v>
      </c>
      <c r="J256" s="6"/>
      <c r="K256" s="83">
        <v>0</v>
      </c>
      <c r="L256" s="104" t="s">
        <v>37</v>
      </c>
      <c r="M256" s="105"/>
      <c r="N256" s="106"/>
    </row>
    <row r="257" spans="2:14" ht="13.5" hidden="1" customHeight="1" x14ac:dyDescent="0.15">
      <c r="B257" s="16">
        <v>170</v>
      </c>
      <c r="C257" s="59" t="s">
        <v>300</v>
      </c>
      <c r="D257" s="60">
        <v>171</v>
      </c>
      <c r="E257" s="59" t="s">
        <v>301</v>
      </c>
      <c r="F257" s="61">
        <v>17008</v>
      </c>
      <c r="G257" s="62" t="s">
        <v>305</v>
      </c>
      <c r="H257" s="5">
        <v>0</v>
      </c>
      <c r="I257" s="86">
        <v>1210</v>
      </c>
      <c r="J257" s="6"/>
      <c r="K257" s="83">
        <v>0</v>
      </c>
      <c r="L257" s="104" t="s">
        <v>37</v>
      </c>
      <c r="M257" s="105"/>
      <c r="N257" s="106"/>
    </row>
    <row r="258" spans="2:14" ht="13.5" hidden="1" customHeight="1" x14ac:dyDescent="0.15">
      <c r="B258" s="16">
        <v>170</v>
      </c>
      <c r="C258" s="59" t="s">
        <v>300</v>
      </c>
      <c r="D258" s="60">
        <v>171</v>
      </c>
      <c r="E258" s="59" t="s">
        <v>301</v>
      </c>
      <c r="F258" s="61">
        <v>17010</v>
      </c>
      <c r="G258" s="62" t="s">
        <v>306</v>
      </c>
      <c r="H258" s="5">
        <v>0</v>
      </c>
      <c r="I258" s="86">
        <v>250</v>
      </c>
      <c r="J258" s="6"/>
      <c r="K258" s="83">
        <v>0</v>
      </c>
      <c r="L258" s="104" t="s">
        <v>37</v>
      </c>
      <c r="M258" s="105"/>
      <c r="N258" s="106"/>
    </row>
    <row r="259" spans="2:14" ht="13.5" hidden="1" customHeight="1" x14ac:dyDescent="0.15">
      <c r="B259" s="16">
        <v>170</v>
      </c>
      <c r="C259" s="59" t="s">
        <v>300</v>
      </c>
      <c r="D259" s="60">
        <v>171</v>
      </c>
      <c r="E259" s="59" t="s">
        <v>301</v>
      </c>
      <c r="F259" s="61">
        <v>17013</v>
      </c>
      <c r="G259" s="62" t="s">
        <v>307</v>
      </c>
      <c r="H259" s="5">
        <v>0</v>
      </c>
      <c r="I259" s="86">
        <v>815</v>
      </c>
      <c r="J259" s="6"/>
      <c r="K259" s="83">
        <v>0</v>
      </c>
      <c r="L259" s="104" t="s">
        <v>37</v>
      </c>
      <c r="M259" s="105"/>
      <c r="N259" s="106"/>
    </row>
    <row r="260" spans="2:14" ht="13.5" hidden="1" customHeight="1" x14ac:dyDescent="0.15">
      <c r="B260" s="16">
        <v>170</v>
      </c>
      <c r="C260" s="59" t="s">
        <v>300</v>
      </c>
      <c r="D260" s="60">
        <v>171</v>
      </c>
      <c r="E260" s="59" t="s">
        <v>301</v>
      </c>
      <c r="F260" s="61">
        <v>17015</v>
      </c>
      <c r="G260" s="62" t="s">
        <v>308</v>
      </c>
      <c r="H260" s="5">
        <v>0</v>
      </c>
      <c r="I260" s="86">
        <v>270</v>
      </c>
      <c r="J260" s="6"/>
      <c r="K260" s="83">
        <v>0</v>
      </c>
      <c r="L260" s="104" t="s">
        <v>37</v>
      </c>
      <c r="M260" s="105"/>
      <c r="N260" s="106"/>
    </row>
    <row r="261" spans="2:14" ht="13.5" hidden="1" customHeight="1" x14ac:dyDescent="0.15">
      <c r="B261" s="16">
        <v>170</v>
      </c>
      <c r="C261" s="59" t="s">
        <v>300</v>
      </c>
      <c r="D261" s="60">
        <v>171</v>
      </c>
      <c r="E261" s="59" t="s">
        <v>301</v>
      </c>
      <c r="F261" s="61">
        <v>17016</v>
      </c>
      <c r="G261" s="62" t="s">
        <v>309</v>
      </c>
      <c r="H261" s="5">
        <v>0</v>
      </c>
      <c r="I261" s="86">
        <v>375</v>
      </c>
      <c r="J261" s="6"/>
      <c r="K261" s="83">
        <v>0</v>
      </c>
      <c r="L261" s="104" t="s">
        <v>37</v>
      </c>
      <c r="M261" s="105"/>
      <c r="N261" s="106"/>
    </row>
    <row r="262" spans="2:14" ht="13.5" hidden="1" customHeight="1" x14ac:dyDescent="0.15">
      <c r="B262" s="16">
        <v>170</v>
      </c>
      <c r="C262" s="59" t="s">
        <v>300</v>
      </c>
      <c r="D262" s="60">
        <v>171</v>
      </c>
      <c r="E262" s="59" t="s">
        <v>301</v>
      </c>
      <c r="F262" s="61">
        <v>17020</v>
      </c>
      <c r="G262" s="62" t="s">
        <v>310</v>
      </c>
      <c r="H262" s="5">
        <v>0</v>
      </c>
      <c r="I262" s="86">
        <v>395</v>
      </c>
      <c r="J262" s="6"/>
      <c r="K262" s="83">
        <v>0</v>
      </c>
      <c r="L262" s="104" t="s">
        <v>37</v>
      </c>
      <c r="M262" s="105"/>
      <c r="N262" s="106"/>
    </row>
    <row r="263" spans="2:14" ht="13.5" customHeight="1" x14ac:dyDescent="0.15">
      <c r="B263" s="16">
        <v>170</v>
      </c>
      <c r="C263" s="63" t="s">
        <v>300</v>
      </c>
      <c r="D263" s="64">
        <v>171</v>
      </c>
      <c r="E263" s="65" t="s">
        <v>301</v>
      </c>
      <c r="F263" s="66" t="s">
        <v>18</v>
      </c>
      <c r="G263" s="67" t="s">
        <v>311</v>
      </c>
      <c r="H263" s="21">
        <v>0</v>
      </c>
      <c r="I263" s="84">
        <f>SUM(I$254:I$262)</f>
        <v>5290</v>
      </c>
      <c r="J263" s="36">
        <f>K$263</f>
        <v>0</v>
      </c>
      <c r="K263" s="84">
        <f>SUM(K$254:K$262)</f>
        <v>0</v>
      </c>
      <c r="L263" s="119"/>
      <c r="M263" s="120"/>
      <c r="N263" s="121"/>
    </row>
    <row r="264" spans="2:14" ht="13.5" hidden="1" customHeight="1" x14ac:dyDescent="0.15">
      <c r="B264" s="16">
        <v>170</v>
      </c>
      <c r="C264" s="55" t="s">
        <v>300</v>
      </c>
      <c r="D264" s="56">
        <v>172</v>
      </c>
      <c r="E264" s="55" t="s">
        <v>312</v>
      </c>
      <c r="F264" s="57">
        <v>17026</v>
      </c>
      <c r="G264" s="58" t="s">
        <v>313</v>
      </c>
      <c r="H264" s="19">
        <v>0</v>
      </c>
      <c r="I264" s="85">
        <v>780</v>
      </c>
      <c r="J264" s="20"/>
      <c r="K264" s="82">
        <v>0</v>
      </c>
      <c r="L264" s="101" t="s">
        <v>37</v>
      </c>
      <c r="M264" s="102"/>
      <c r="N264" s="103"/>
    </row>
    <row r="265" spans="2:14" ht="13.5" hidden="1" customHeight="1" x14ac:dyDescent="0.15">
      <c r="B265" s="16">
        <v>170</v>
      </c>
      <c r="C265" s="59" t="s">
        <v>300</v>
      </c>
      <c r="D265" s="60">
        <v>172</v>
      </c>
      <c r="E265" s="59" t="s">
        <v>312</v>
      </c>
      <c r="F265" s="61">
        <v>17027</v>
      </c>
      <c r="G265" s="62" t="s">
        <v>314</v>
      </c>
      <c r="H265" s="5">
        <v>0</v>
      </c>
      <c r="I265" s="86">
        <v>440</v>
      </c>
      <c r="J265" s="6"/>
      <c r="K265" s="83">
        <v>0</v>
      </c>
      <c r="L265" s="104" t="s">
        <v>37</v>
      </c>
      <c r="M265" s="105"/>
      <c r="N265" s="106"/>
    </row>
    <row r="266" spans="2:14" ht="13.5" hidden="1" customHeight="1" x14ac:dyDescent="0.15">
      <c r="B266" s="16">
        <v>170</v>
      </c>
      <c r="C266" s="59" t="s">
        <v>300</v>
      </c>
      <c r="D266" s="60">
        <v>172</v>
      </c>
      <c r="E266" s="59" t="s">
        <v>312</v>
      </c>
      <c r="F266" s="61">
        <v>17028</v>
      </c>
      <c r="G266" s="62" t="s">
        <v>315</v>
      </c>
      <c r="H266" s="5">
        <v>0</v>
      </c>
      <c r="I266" s="86">
        <v>155</v>
      </c>
      <c r="J266" s="6"/>
      <c r="K266" s="83">
        <v>0</v>
      </c>
      <c r="L266" s="104" t="s">
        <v>37</v>
      </c>
      <c r="M266" s="105"/>
      <c r="N266" s="106"/>
    </row>
    <row r="267" spans="2:14" ht="13.5" hidden="1" customHeight="1" x14ac:dyDescent="0.15">
      <c r="B267" s="16">
        <v>170</v>
      </c>
      <c r="C267" s="59" t="s">
        <v>300</v>
      </c>
      <c r="D267" s="60">
        <v>172</v>
      </c>
      <c r="E267" s="59" t="s">
        <v>312</v>
      </c>
      <c r="F267" s="61">
        <v>17029</v>
      </c>
      <c r="G267" s="62" t="s">
        <v>316</v>
      </c>
      <c r="H267" s="5">
        <v>0</v>
      </c>
      <c r="I267" s="86">
        <v>40</v>
      </c>
      <c r="J267" s="6"/>
      <c r="K267" s="83">
        <v>0</v>
      </c>
      <c r="L267" s="104" t="s">
        <v>37</v>
      </c>
      <c r="M267" s="105"/>
      <c r="N267" s="106"/>
    </row>
    <row r="268" spans="2:14" ht="13.5" hidden="1" customHeight="1" x14ac:dyDescent="0.15">
      <c r="B268" s="16">
        <v>170</v>
      </c>
      <c r="C268" s="59" t="s">
        <v>300</v>
      </c>
      <c r="D268" s="60">
        <v>172</v>
      </c>
      <c r="E268" s="59" t="s">
        <v>312</v>
      </c>
      <c r="F268" s="61">
        <v>17030</v>
      </c>
      <c r="G268" s="62" t="s">
        <v>317</v>
      </c>
      <c r="H268" s="5">
        <v>0</v>
      </c>
      <c r="I268" s="86">
        <v>1095</v>
      </c>
      <c r="J268" s="6"/>
      <c r="K268" s="83">
        <v>0</v>
      </c>
      <c r="L268" s="104" t="s">
        <v>37</v>
      </c>
      <c r="M268" s="105"/>
      <c r="N268" s="106"/>
    </row>
    <row r="269" spans="2:14" ht="13.5" hidden="1" customHeight="1" x14ac:dyDescent="0.15">
      <c r="B269" s="16">
        <v>170</v>
      </c>
      <c r="C269" s="59" t="s">
        <v>300</v>
      </c>
      <c r="D269" s="60">
        <v>172</v>
      </c>
      <c r="E269" s="59" t="s">
        <v>312</v>
      </c>
      <c r="F269" s="61">
        <v>17031</v>
      </c>
      <c r="G269" s="62" t="s">
        <v>318</v>
      </c>
      <c r="H269" s="5">
        <v>0</v>
      </c>
      <c r="I269" s="86">
        <v>800</v>
      </c>
      <c r="J269" s="6"/>
      <c r="K269" s="83">
        <v>0</v>
      </c>
      <c r="L269" s="104" t="s">
        <v>37</v>
      </c>
      <c r="M269" s="105"/>
      <c r="N269" s="106"/>
    </row>
    <row r="270" spans="2:14" ht="13.5" hidden="1" customHeight="1" x14ac:dyDescent="0.15">
      <c r="B270" s="16">
        <v>170</v>
      </c>
      <c r="C270" s="59" t="s">
        <v>300</v>
      </c>
      <c r="D270" s="60">
        <v>172</v>
      </c>
      <c r="E270" s="59" t="s">
        <v>312</v>
      </c>
      <c r="F270" s="61">
        <v>17038</v>
      </c>
      <c r="G270" s="62" t="s">
        <v>319</v>
      </c>
      <c r="H270" s="5">
        <v>0</v>
      </c>
      <c r="I270" s="86">
        <v>760</v>
      </c>
      <c r="J270" s="6"/>
      <c r="K270" s="83">
        <v>0</v>
      </c>
      <c r="L270" s="104" t="s">
        <v>37</v>
      </c>
      <c r="M270" s="105"/>
      <c r="N270" s="106"/>
    </row>
    <row r="271" spans="2:14" ht="13.5" hidden="1" customHeight="1" x14ac:dyDescent="0.15">
      <c r="B271" s="16">
        <v>170</v>
      </c>
      <c r="C271" s="59" t="s">
        <v>300</v>
      </c>
      <c r="D271" s="60">
        <v>172</v>
      </c>
      <c r="E271" s="59" t="s">
        <v>312</v>
      </c>
      <c r="F271" s="61">
        <v>17051</v>
      </c>
      <c r="G271" s="62" t="s">
        <v>320</v>
      </c>
      <c r="H271" s="5">
        <v>0</v>
      </c>
      <c r="I271" s="86">
        <v>0</v>
      </c>
      <c r="J271" s="6"/>
      <c r="K271" s="83">
        <v>0</v>
      </c>
      <c r="L271" s="104" t="s">
        <v>37</v>
      </c>
      <c r="M271" s="105"/>
      <c r="N271" s="106"/>
    </row>
    <row r="272" spans="2:14" ht="13.5" hidden="1" customHeight="1" x14ac:dyDescent="0.15">
      <c r="B272" s="16">
        <v>170</v>
      </c>
      <c r="C272" s="59" t="s">
        <v>300</v>
      </c>
      <c r="D272" s="60">
        <v>172</v>
      </c>
      <c r="E272" s="59" t="s">
        <v>312</v>
      </c>
      <c r="F272" s="61">
        <v>17054</v>
      </c>
      <c r="G272" s="62" t="s">
        <v>321</v>
      </c>
      <c r="H272" s="5">
        <v>0</v>
      </c>
      <c r="I272" s="86">
        <v>2240</v>
      </c>
      <c r="J272" s="6"/>
      <c r="K272" s="83">
        <v>0</v>
      </c>
      <c r="L272" s="104" t="s">
        <v>37</v>
      </c>
      <c r="M272" s="105"/>
      <c r="N272" s="106"/>
    </row>
    <row r="273" spans="2:14" ht="13.5" hidden="1" customHeight="1" x14ac:dyDescent="0.15">
      <c r="B273" s="16">
        <v>170</v>
      </c>
      <c r="C273" s="59" t="s">
        <v>300</v>
      </c>
      <c r="D273" s="60">
        <v>172</v>
      </c>
      <c r="E273" s="59" t="s">
        <v>312</v>
      </c>
      <c r="F273" s="61">
        <v>17058</v>
      </c>
      <c r="G273" s="62" t="s">
        <v>322</v>
      </c>
      <c r="H273" s="5">
        <v>0</v>
      </c>
      <c r="I273" s="86">
        <v>425</v>
      </c>
      <c r="J273" s="6"/>
      <c r="K273" s="83">
        <v>0</v>
      </c>
      <c r="L273" s="104" t="s">
        <v>37</v>
      </c>
      <c r="M273" s="105"/>
      <c r="N273" s="106"/>
    </row>
    <row r="274" spans="2:14" ht="13.5" customHeight="1" x14ac:dyDescent="0.15">
      <c r="B274" s="16">
        <v>170</v>
      </c>
      <c r="C274" s="63" t="s">
        <v>300</v>
      </c>
      <c r="D274" s="64">
        <v>172</v>
      </c>
      <c r="E274" s="65" t="s">
        <v>312</v>
      </c>
      <c r="F274" s="66" t="s">
        <v>18</v>
      </c>
      <c r="G274" s="67" t="s">
        <v>323</v>
      </c>
      <c r="H274" s="21">
        <v>0</v>
      </c>
      <c r="I274" s="84">
        <f>SUM(I$264:I$273)</f>
        <v>6735</v>
      </c>
      <c r="J274" s="36">
        <f>K$274</f>
        <v>0</v>
      </c>
      <c r="K274" s="84">
        <f>SUM(K$264:K$273)</f>
        <v>0</v>
      </c>
      <c r="L274" s="119"/>
      <c r="M274" s="120"/>
      <c r="N274" s="121"/>
    </row>
    <row r="275" spans="2:14" ht="13.5" hidden="1" customHeight="1" x14ac:dyDescent="0.15">
      <c r="B275" s="16">
        <v>180</v>
      </c>
      <c r="C275" s="55" t="s">
        <v>324</v>
      </c>
      <c r="D275" s="56">
        <v>180</v>
      </c>
      <c r="E275" s="55" t="s">
        <v>324</v>
      </c>
      <c r="F275" s="57">
        <v>18001</v>
      </c>
      <c r="G275" s="58" t="s">
        <v>325</v>
      </c>
      <c r="H275" s="19">
        <v>0</v>
      </c>
      <c r="I275" s="85">
        <v>240</v>
      </c>
      <c r="J275" s="20"/>
      <c r="K275" s="82">
        <v>0</v>
      </c>
      <c r="L275" s="101" t="s">
        <v>37</v>
      </c>
      <c r="M275" s="102"/>
      <c r="N275" s="103"/>
    </row>
    <row r="276" spans="2:14" ht="13.5" hidden="1" customHeight="1" x14ac:dyDescent="0.15">
      <c r="B276" s="16">
        <v>180</v>
      </c>
      <c r="C276" s="59" t="s">
        <v>324</v>
      </c>
      <c r="D276" s="60">
        <v>180</v>
      </c>
      <c r="E276" s="59" t="s">
        <v>324</v>
      </c>
      <c r="F276" s="61">
        <v>18002</v>
      </c>
      <c r="G276" s="62" t="s">
        <v>326</v>
      </c>
      <c r="H276" s="5">
        <v>0</v>
      </c>
      <c r="I276" s="86">
        <v>190</v>
      </c>
      <c r="J276" s="6"/>
      <c r="K276" s="83">
        <v>0</v>
      </c>
      <c r="L276" s="104" t="s">
        <v>37</v>
      </c>
      <c r="M276" s="105"/>
      <c r="N276" s="106"/>
    </row>
    <row r="277" spans="2:14" ht="13.5" hidden="1" customHeight="1" x14ac:dyDescent="0.15">
      <c r="B277" s="16">
        <v>180</v>
      </c>
      <c r="C277" s="59" t="s">
        <v>324</v>
      </c>
      <c r="D277" s="60">
        <v>180</v>
      </c>
      <c r="E277" s="59" t="s">
        <v>324</v>
      </c>
      <c r="F277" s="61">
        <v>18004</v>
      </c>
      <c r="G277" s="62" t="s">
        <v>327</v>
      </c>
      <c r="H277" s="5">
        <v>0</v>
      </c>
      <c r="I277" s="86">
        <v>245</v>
      </c>
      <c r="J277" s="6"/>
      <c r="K277" s="83">
        <v>0</v>
      </c>
      <c r="L277" s="104" t="s">
        <v>37</v>
      </c>
      <c r="M277" s="105"/>
      <c r="N277" s="106"/>
    </row>
    <row r="278" spans="2:14" ht="13.5" hidden="1" customHeight="1" x14ac:dyDescent="0.15">
      <c r="B278" s="16">
        <v>180</v>
      </c>
      <c r="C278" s="59" t="s">
        <v>324</v>
      </c>
      <c r="D278" s="60">
        <v>180</v>
      </c>
      <c r="E278" s="59" t="s">
        <v>324</v>
      </c>
      <c r="F278" s="61">
        <v>18005</v>
      </c>
      <c r="G278" s="62" t="s">
        <v>328</v>
      </c>
      <c r="H278" s="5">
        <v>0</v>
      </c>
      <c r="I278" s="86">
        <v>110</v>
      </c>
      <c r="J278" s="6"/>
      <c r="K278" s="83">
        <v>0</v>
      </c>
      <c r="L278" s="104" t="s">
        <v>37</v>
      </c>
      <c r="M278" s="105"/>
      <c r="N278" s="106"/>
    </row>
    <row r="279" spans="2:14" ht="13.5" hidden="1" customHeight="1" x14ac:dyDescent="0.15">
      <c r="B279" s="16">
        <v>180</v>
      </c>
      <c r="C279" s="59" t="s">
        <v>324</v>
      </c>
      <c r="D279" s="60">
        <v>180</v>
      </c>
      <c r="E279" s="59" t="s">
        <v>324</v>
      </c>
      <c r="F279" s="61">
        <v>18006</v>
      </c>
      <c r="G279" s="62" t="s">
        <v>329</v>
      </c>
      <c r="H279" s="5">
        <v>0</v>
      </c>
      <c r="I279" s="86">
        <v>400</v>
      </c>
      <c r="J279" s="6"/>
      <c r="K279" s="83">
        <v>0</v>
      </c>
      <c r="L279" s="104" t="s">
        <v>37</v>
      </c>
      <c r="M279" s="105"/>
      <c r="N279" s="106"/>
    </row>
    <row r="280" spans="2:14" ht="13.5" hidden="1" customHeight="1" x14ac:dyDescent="0.15">
      <c r="B280" s="16">
        <v>180</v>
      </c>
      <c r="C280" s="59" t="s">
        <v>324</v>
      </c>
      <c r="D280" s="60">
        <v>180</v>
      </c>
      <c r="E280" s="59" t="s">
        <v>324</v>
      </c>
      <c r="F280" s="61">
        <v>18007</v>
      </c>
      <c r="G280" s="62" t="s">
        <v>330</v>
      </c>
      <c r="H280" s="5">
        <v>0</v>
      </c>
      <c r="I280" s="86">
        <v>920</v>
      </c>
      <c r="J280" s="6"/>
      <c r="K280" s="83">
        <v>0</v>
      </c>
      <c r="L280" s="104" t="s">
        <v>37</v>
      </c>
      <c r="M280" s="105"/>
      <c r="N280" s="106"/>
    </row>
    <row r="281" spans="2:14" ht="13.5" hidden="1" customHeight="1" x14ac:dyDescent="0.15">
      <c r="B281" s="16">
        <v>180</v>
      </c>
      <c r="C281" s="59" t="s">
        <v>324</v>
      </c>
      <c r="D281" s="60">
        <v>180</v>
      </c>
      <c r="E281" s="59" t="s">
        <v>324</v>
      </c>
      <c r="F281" s="61">
        <v>18010</v>
      </c>
      <c r="G281" s="62" t="s">
        <v>331</v>
      </c>
      <c r="H281" s="5">
        <v>0</v>
      </c>
      <c r="I281" s="86">
        <v>700</v>
      </c>
      <c r="J281" s="6"/>
      <c r="K281" s="83">
        <v>0</v>
      </c>
      <c r="L281" s="104" t="s">
        <v>37</v>
      </c>
      <c r="M281" s="105"/>
      <c r="N281" s="106"/>
    </row>
    <row r="282" spans="2:14" ht="13.5" hidden="1" customHeight="1" x14ac:dyDescent="0.15">
      <c r="B282" s="16">
        <v>180</v>
      </c>
      <c r="C282" s="59" t="s">
        <v>324</v>
      </c>
      <c r="D282" s="60">
        <v>180</v>
      </c>
      <c r="E282" s="59" t="s">
        <v>324</v>
      </c>
      <c r="F282" s="61">
        <v>55002</v>
      </c>
      <c r="G282" s="62" t="s">
        <v>332</v>
      </c>
      <c r="H282" s="5">
        <v>0</v>
      </c>
      <c r="I282" s="86">
        <v>25</v>
      </c>
      <c r="J282" s="6"/>
      <c r="K282" s="83">
        <v>0</v>
      </c>
      <c r="L282" s="104" t="s">
        <v>37</v>
      </c>
      <c r="M282" s="105"/>
      <c r="N282" s="106"/>
    </row>
    <row r="283" spans="2:14" ht="13.5" customHeight="1" x14ac:dyDescent="0.15">
      <c r="B283" s="16">
        <v>180</v>
      </c>
      <c r="C283" s="63" t="s">
        <v>324</v>
      </c>
      <c r="D283" s="64">
        <v>180</v>
      </c>
      <c r="E283" s="65" t="s">
        <v>324</v>
      </c>
      <c r="F283" s="66" t="s">
        <v>18</v>
      </c>
      <c r="G283" s="67" t="s">
        <v>333</v>
      </c>
      <c r="H283" s="21">
        <v>0</v>
      </c>
      <c r="I283" s="84">
        <f>SUM(I$275:I$282)</f>
        <v>2830</v>
      </c>
      <c r="J283" s="36">
        <f>K$283</f>
        <v>0</v>
      </c>
      <c r="K283" s="84">
        <f>SUM(K$275:K$282)</f>
        <v>0</v>
      </c>
      <c r="L283" s="119"/>
      <c r="M283" s="120"/>
      <c r="N283" s="121"/>
    </row>
    <row r="284" spans="2:14" ht="13.5" hidden="1" customHeight="1" x14ac:dyDescent="0.15">
      <c r="B284" s="16">
        <v>190</v>
      </c>
      <c r="C284" s="55" t="s">
        <v>334</v>
      </c>
      <c r="D284" s="56">
        <v>190</v>
      </c>
      <c r="E284" s="55" t="s">
        <v>334</v>
      </c>
      <c r="F284" s="57">
        <v>19001</v>
      </c>
      <c r="G284" s="58" t="s">
        <v>335</v>
      </c>
      <c r="H284" s="19">
        <v>0</v>
      </c>
      <c r="I284" s="85">
        <v>470</v>
      </c>
      <c r="J284" s="20"/>
      <c r="K284" s="82">
        <v>0</v>
      </c>
      <c r="L284" s="101" t="s">
        <v>37</v>
      </c>
      <c r="M284" s="102"/>
      <c r="N284" s="103"/>
    </row>
    <row r="285" spans="2:14" ht="13.5" hidden="1" customHeight="1" x14ac:dyDescent="0.15">
      <c r="B285" s="16">
        <v>190</v>
      </c>
      <c r="C285" s="59" t="s">
        <v>334</v>
      </c>
      <c r="D285" s="60">
        <v>190</v>
      </c>
      <c r="E285" s="59" t="s">
        <v>334</v>
      </c>
      <c r="F285" s="61">
        <v>19002</v>
      </c>
      <c r="G285" s="62" t="s">
        <v>336</v>
      </c>
      <c r="H285" s="5">
        <v>0</v>
      </c>
      <c r="I285" s="86">
        <v>335</v>
      </c>
      <c r="J285" s="6"/>
      <c r="K285" s="83">
        <v>0</v>
      </c>
      <c r="L285" s="104" t="s">
        <v>37</v>
      </c>
      <c r="M285" s="105"/>
      <c r="N285" s="106"/>
    </row>
    <row r="286" spans="2:14" ht="13.5" hidden="1" customHeight="1" x14ac:dyDescent="0.15">
      <c r="B286" s="16">
        <v>190</v>
      </c>
      <c r="C286" s="59" t="s">
        <v>334</v>
      </c>
      <c r="D286" s="60">
        <v>190</v>
      </c>
      <c r="E286" s="59" t="s">
        <v>334</v>
      </c>
      <c r="F286" s="61">
        <v>19005</v>
      </c>
      <c r="G286" s="62" t="s">
        <v>337</v>
      </c>
      <c r="H286" s="5">
        <v>0</v>
      </c>
      <c r="I286" s="86">
        <v>485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190</v>
      </c>
      <c r="C287" s="63" t="s">
        <v>334</v>
      </c>
      <c r="D287" s="64">
        <v>190</v>
      </c>
      <c r="E287" s="65" t="s">
        <v>334</v>
      </c>
      <c r="F287" s="66" t="s">
        <v>18</v>
      </c>
      <c r="G287" s="67" t="s">
        <v>338</v>
      </c>
      <c r="H287" s="21">
        <v>0</v>
      </c>
      <c r="I287" s="84">
        <f>SUM(I$284:I$286)</f>
        <v>1290</v>
      </c>
      <c r="J287" s="36">
        <f>K$287</f>
        <v>0</v>
      </c>
      <c r="K287" s="84">
        <f>SUM(K$284:K$286)</f>
        <v>0</v>
      </c>
      <c r="L287" s="119"/>
      <c r="M287" s="120"/>
      <c r="N287" s="121"/>
    </row>
    <row r="288" spans="2:14" ht="13.5" hidden="1" customHeight="1" x14ac:dyDescent="0.15">
      <c r="B288" s="16">
        <v>200</v>
      </c>
      <c r="C288" s="55" t="s">
        <v>339</v>
      </c>
      <c r="D288" s="56">
        <v>201</v>
      </c>
      <c r="E288" s="55" t="s">
        <v>340</v>
      </c>
      <c r="F288" s="57">
        <v>20001</v>
      </c>
      <c r="G288" s="58" t="s">
        <v>341</v>
      </c>
      <c r="H288" s="19">
        <v>0</v>
      </c>
      <c r="I288" s="85">
        <v>140</v>
      </c>
      <c r="J288" s="20"/>
      <c r="K288" s="82">
        <v>0</v>
      </c>
      <c r="L288" s="101" t="s">
        <v>37</v>
      </c>
      <c r="M288" s="102"/>
      <c r="N288" s="103"/>
    </row>
    <row r="289" spans="2:14" ht="13.5" hidden="1" customHeight="1" x14ac:dyDescent="0.15">
      <c r="B289" s="16">
        <v>200</v>
      </c>
      <c r="C289" s="59" t="s">
        <v>339</v>
      </c>
      <c r="D289" s="60">
        <v>201</v>
      </c>
      <c r="E289" s="59" t="s">
        <v>340</v>
      </c>
      <c r="F289" s="61">
        <v>20003</v>
      </c>
      <c r="G289" s="62" t="s">
        <v>342</v>
      </c>
      <c r="H289" s="5">
        <v>0</v>
      </c>
      <c r="I289" s="86">
        <v>365</v>
      </c>
      <c r="J289" s="6"/>
      <c r="K289" s="83">
        <v>0</v>
      </c>
      <c r="L289" s="104" t="s">
        <v>37</v>
      </c>
      <c r="M289" s="105"/>
      <c r="N289" s="106"/>
    </row>
    <row r="290" spans="2:14" ht="13.5" hidden="1" customHeight="1" x14ac:dyDescent="0.15">
      <c r="B290" s="16">
        <v>200</v>
      </c>
      <c r="C290" s="59" t="s">
        <v>339</v>
      </c>
      <c r="D290" s="60">
        <v>201</v>
      </c>
      <c r="E290" s="59" t="s">
        <v>340</v>
      </c>
      <c r="F290" s="61">
        <v>20004</v>
      </c>
      <c r="G290" s="62" t="s">
        <v>343</v>
      </c>
      <c r="H290" s="5">
        <v>0</v>
      </c>
      <c r="I290" s="86">
        <v>200</v>
      </c>
      <c r="J290" s="6"/>
      <c r="K290" s="83">
        <v>0</v>
      </c>
      <c r="L290" s="104" t="s">
        <v>37</v>
      </c>
      <c r="M290" s="105"/>
      <c r="N290" s="106"/>
    </row>
    <row r="291" spans="2:14" ht="13.5" hidden="1" customHeight="1" x14ac:dyDescent="0.15">
      <c r="B291" s="16">
        <v>200</v>
      </c>
      <c r="C291" s="59" t="s">
        <v>339</v>
      </c>
      <c r="D291" s="60">
        <v>201</v>
      </c>
      <c r="E291" s="59" t="s">
        <v>340</v>
      </c>
      <c r="F291" s="61">
        <v>20006</v>
      </c>
      <c r="G291" s="62" t="s">
        <v>344</v>
      </c>
      <c r="H291" s="5">
        <v>0</v>
      </c>
      <c r="I291" s="86">
        <v>25</v>
      </c>
      <c r="J291" s="6"/>
      <c r="K291" s="83">
        <v>0</v>
      </c>
      <c r="L291" s="104" t="s">
        <v>37</v>
      </c>
      <c r="M291" s="105"/>
      <c r="N291" s="106"/>
    </row>
    <row r="292" spans="2:14" ht="13.5" hidden="1" customHeight="1" x14ac:dyDescent="0.15">
      <c r="B292" s="16">
        <v>200</v>
      </c>
      <c r="C292" s="59" t="s">
        <v>339</v>
      </c>
      <c r="D292" s="60">
        <v>201</v>
      </c>
      <c r="E292" s="59" t="s">
        <v>340</v>
      </c>
      <c r="F292" s="61">
        <v>20007</v>
      </c>
      <c r="G292" s="62" t="s">
        <v>345</v>
      </c>
      <c r="H292" s="5">
        <v>0</v>
      </c>
      <c r="I292" s="86">
        <v>25</v>
      </c>
      <c r="J292" s="6"/>
      <c r="K292" s="83">
        <v>0</v>
      </c>
      <c r="L292" s="104" t="s">
        <v>37</v>
      </c>
      <c r="M292" s="105"/>
      <c r="N292" s="106"/>
    </row>
    <row r="293" spans="2:14" ht="13.5" hidden="1" customHeight="1" x14ac:dyDescent="0.15">
      <c r="B293" s="16">
        <v>200</v>
      </c>
      <c r="C293" s="59" t="s">
        <v>339</v>
      </c>
      <c r="D293" s="60">
        <v>201</v>
      </c>
      <c r="E293" s="59" t="s">
        <v>340</v>
      </c>
      <c r="F293" s="61">
        <v>20008</v>
      </c>
      <c r="G293" s="62" t="s">
        <v>346</v>
      </c>
      <c r="H293" s="5">
        <v>0</v>
      </c>
      <c r="I293" s="86">
        <v>50</v>
      </c>
      <c r="J293" s="6"/>
      <c r="K293" s="83">
        <v>0</v>
      </c>
      <c r="L293" s="104" t="s">
        <v>37</v>
      </c>
      <c r="M293" s="105"/>
      <c r="N293" s="106"/>
    </row>
    <row r="294" spans="2:14" ht="13.5" customHeight="1" x14ac:dyDescent="0.15">
      <c r="B294" s="16">
        <v>200</v>
      </c>
      <c r="C294" s="63" t="s">
        <v>339</v>
      </c>
      <c r="D294" s="64">
        <v>201</v>
      </c>
      <c r="E294" s="65" t="s">
        <v>340</v>
      </c>
      <c r="F294" s="66" t="s">
        <v>18</v>
      </c>
      <c r="G294" s="67" t="s">
        <v>347</v>
      </c>
      <c r="H294" s="21">
        <v>0</v>
      </c>
      <c r="I294" s="84">
        <f>SUM(I$288:I$293)</f>
        <v>805</v>
      </c>
      <c r="J294" s="36">
        <f>K$294</f>
        <v>0</v>
      </c>
      <c r="K294" s="84">
        <f>SUM(K$288:K$293)</f>
        <v>0</v>
      </c>
      <c r="L294" s="119"/>
      <c r="M294" s="120"/>
      <c r="N294" s="121"/>
    </row>
    <row r="295" spans="2:14" ht="13.5" hidden="1" customHeight="1" x14ac:dyDescent="0.15">
      <c r="B295" s="16">
        <v>200</v>
      </c>
      <c r="C295" s="55" t="s">
        <v>339</v>
      </c>
      <c r="D295" s="56">
        <v>202</v>
      </c>
      <c r="E295" s="55" t="s">
        <v>348</v>
      </c>
      <c r="F295" s="57">
        <v>21001</v>
      </c>
      <c r="G295" s="58" t="s">
        <v>349</v>
      </c>
      <c r="H295" s="19">
        <v>0</v>
      </c>
      <c r="I295" s="85">
        <v>160</v>
      </c>
      <c r="J295" s="20"/>
      <c r="K295" s="82">
        <v>0</v>
      </c>
      <c r="L295" s="101" t="s">
        <v>37</v>
      </c>
      <c r="M295" s="102"/>
      <c r="N295" s="103"/>
    </row>
    <row r="296" spans="2:14" ht="13.5" hidden="1" customHeight="1" x14ac:dyDescent="0.15">
      <c r="B296" s="16">
        <v>200</v>
      </c>
      <c r="C296" s="59" t="s">
        <v>339</v>
      </c>
      <c r="D296" s="60">
        <v>202</v>
      </c>
      <c r="E296" s="59" t="s">
        <v>348</v>
      </c>
      <c r="F296" s="61">
        <v>21002</v>
      </c>
      <c r="G296" s="62" t="s">
        <v>350</v>
      </c>
      <c r="H296" s="5">
        <v>0</v>
      </c>
      <c r="I296" s="86">
        <v>195</v>
      </c>
      <c r="J296" s="6"/>
      <c r="K296" s="83">
        <v>0</v>
      </c>
      <c r="L296" s="104" t="s">
        <v>37</v>
      </c>
      <c r="M296" s="105"/>
      <c r="N296" s="106"/>
    </row>
    <row r="297" spans="2:14" ht="13.5" hidden="1" customHeight="1" x14ac:dyDescent="0.15">
      <c r="B297" s="16">
        <v>200</v>
      </c>
      <c r="C297" s="59" t="s">
        <v>339</v>
      </c>
      <c r="D297" s="60">
        <v>202</v>
      </c>
      <c r="E297" s="59" t="s">
        <v>348</v>
      </c>
      <c r="F297" s="61">
        <v>21003</v>
      </c>
      <c r="G297" s="62" t="s">
        <v>351</v>
      </c>
      <c r="H297" s="5">
        <v>0</v>
      </c>
      <c r="I297" s="86">
        <v>140</v>
      </c>
      <c r="J297" s="6"/>
      <c r="K297" s="83">
        <v>0</v>
      </c>
      <c r="L297" s="104" t="s">
        <v>37</v>
      </c>
      <c r="M297" s="105"/>
      <c r="N297" s="106"/>
    </row>
    <row r="298" spans="2:14" ht="13.5" hidden="1" customHeight="1" x14ac:dyDescent="0.15">
      <c r="B298" s="16">
        <v>200</v>
      </c>
      <c r="C298" s="59" t="s">
        <v>339</v>
      </c>
      <c r="D298" s="60">
        <v>202</v>
      </c>
      <c r="E298" s="59" t="s">
        <v>348</v>
      </c>
      <c r="F298" s="61">
        <v>21004</v>
      </c>
      <c r="G298" s="62" t="s">
        <v>352</v>
      </c>
      <c r="H298" s="5">
        <v>0</v>
      </c>
      <c r="I298" s="86">
        <v>155</v>
      </c>
      <c r="J298" s="6"/>
      <c r="K298" s="83">
        <v>0</v>
      </c>
      <c r="L298" s="104" t="s">
        <v>37</v>
      </c>
      <c r="M298" s="105"/>
      <c r="N298" s="106"/>
    </row>
    <row r="299" spans="2:14" ht="13.5" hidden="1" customHeight="1" x14ac:dyDescent="0.15">
      <c r="B299" s="16">
        <v>200</v>
      </c>
      <c r="C299" s="59" t="s">
        <v>339</v>
      </c>
      <c r="D299" s="60">
        <v>202</v>
      </c>
      <c r="E299" s="59" t="s">
        <v>348</v>
      </c>
      <c r="F299" s="61">
        <v>21005</v>
      </c>
      <c r="G299" s="62" t="s">
        <v>353</v>
      </c>
      <c r="H299" s="5">
        <v>0</v>
      </c>
      <c r="I299" s="86">
        <v>360</v>
      </c>
      <c r="J299" s="6"/>
      <c r="K299" s="83">
        <v>0</v>
      </c>
      <c r="L299" s="104" t="s">
        <v>37</v>
      </c>
      <c r="M299" s="105"/>
      <c r="N299" s="106"/>
    </row>
    <row r="300" spans="2:14" ht="13.5" hidden="1" customHeight="1" x14ac:dyDescent="0.15">
      <c r="B300" s="16">
        <v>200</v>
      </c>
      <c r="C300" s="59" t="s">
        <v>339</v>
      </c>
      <c r="D300" s="60">
        <v>202</v>
      </c>
      <c r="E300" s="59" t="s">
        <v>348</v>
      </c>
      <c r="F300" s="61">
        <v>21006</v>
      </c>
      <c r="G300" s="62" t="s">
        <v>354</v>
      </c>
      <c r="H300" s="5">
        <v>0</v>
      </c>
      <c r="I300" s="86">
        <v>35</v>
      </c>
      <c r="J300" s="6"/>
      <c r="K300" s="83">
        <v>0</v>
      </c>
      <c r="L300" s="104" t="s">
        <v>37</v>
      </c>
      <c r="M300" s="105"/>
      <c r="N300" s="106"/>
    </row>
    <row r="301" spans="2:14" ht="13.5" hidden="1" customHeight="1" x14ac:dyDescent="0.15">
      <c r="B301" s="16">
        <v>200</v>
      </c>
      <c r="C301" s="59" t="s">
        <v>339</v>
      </c>
      <c r="D301" s="60">
        <v>202</v>
      </c>
      <c r="E301" s="59" t="s">
        <v>348</v>
      </c>
      <c r="F301" s="61">
        <v>21007</v>
      </c>
      <c r="G301" s="62" t="s">
        <v>355</v>
      </c>
      <c r="H301" s="5">
        <v>0</v>
      </c>
      <c r="I301" s="86">
        <v>55</v>
      </c>
      <c r="J301" s="6"/>
      <c r="K301" s="83">
        <v>0</v>
      </c>
      <c r="L301" s="104" t="s">
        <v>37</v>
      </c>
      <c r="M301" s="105"/>
      <c r="N301" s="106"/>
    </row>
    <row r="302" spans="2:14" ht="13.5" hidden="1" customHeight="1" x14ac:dyDescent="0.15">
      <c r="B302" s="16">
        <v>200</v>
      </c>
      <c r="C302" s="59" t="s">
        <v>339</v>
      </c>
      <c r="D302" s="60">
        <v>202</v>
      </c>
      <c r="E302" s="59" t="s">
        <v>348</v>
      </c>
      <c r="F302" s="61">
        <v>21008</v>
      </c>
      <c r="G302" s="62" t="s">
        <v>356</v>
      </c>
      <c r="H302" s="5">
        <v>0</v>
      </c>
      <c r="I302" s="86">
        <v>35</v>
      </c>
      <c r="J302" s="6"/>
      <c r="K302" s="83">
        <v>0</v>
      </c>
      <c r="L302" s="104" t="s">
        <v>37</v>
      </c>
      <c r="M302" s="105"/>
      <c r="N302" s="106"/>
    </row>
    <row r="303" spans="2:14" ht="13.5" hidden="1" customHeight="1" x14ac:dyDescent="0.15">
      <c r="B303" s="16">
        <v>200</v>
      </c>
      <c r="C303" s="59" t="s">
        <v>339</v>
      </c>
      <c r="D303" s="60">
        <v>202</v>
      </c>
      <c r="E303" s="59" t="s">
        <v>348</v>
      </c>
      <c r="F303" s="61">
        <v>21009</v>
      </c>
      <c r="G303" s="62" t="s">
        <v>357</v>
      </c>
      <c r="H303" s="5">
        <v>0</v>
      </c>
      <c r="I303" s="86">
        <v>25</v>
      </c>
      <c r="J303" s="6"/>
      <c r="K303" s="83">
        <v>0</v>
      </c>
      <c r="L303" s="104" t="s">
        <v>37</v>
      </c>
      <c r="M303" s="105"/>
      <c r="N303" s="106"/>
    </row>
    <row r="304" spans="2:14" ht="13.5" hidden="1" customHeight="1" x14ac:dyDescent="0.15">
      <c r="B304" s="16">
        <v>200</v>
      </c>
      <c r="C304" s="59" t="s">
        <v>339</v>
      </c>
      <c r="D304" s="60">
        <v>202</v>
      </c>
      <c r="E304" s="59" t="s">
        <v>348</v>
      </c>
      <c r="F304" s="61">
        <v>21010</v>
      </c>
      <c r="G304" s="62" t="s">
        <v>358</v>
      </c>
      <c r="H304" s="5">
        <v>0</v>
      </c>
      <c r="I304" s="86">
        <v>35</v>
      </c>
      <c r="J304" s="6"/>
      <c r="K304" s="83">
        <v>0</v>
      </c>
      <c r="L304" s="104" t="s">
        <v>37</v>
      </c>
      <c r="M304" s="105"/>
      <c r="N304" s="106"/>
    </row>
    <row r="305" spans="2:14" ht="13.5" customHeight="1" x14ac:dyDescent="0.15">
      <c r="B305" s="16">
        <v>200</v>
      </c>
      <c r="C305" s="63" t="s">
        <v>339</v>
      </c>
      <c r="D305" s="64">
        <v>202</v>
      </c>
      <c r="E305" s="65" t="s">
        <v>348</v>
      </c>
      <c r="F305" s="66" t="s">
        <v>18</v>
      </c>
      <c r="G305" s="67" t="s">
        <v>359</v>
      </c>
      <c r="H305" s="21">
        <v>0</v>
      </c>
      <c r="I305" s="84">
        <f>SUM(I$295:I$304)</f>
        <v>1195</v>
      </c>
      <c r="J305" s="36">
        <f>K$305</f>
        <v>0</v>
      </c>
      <c r="K305" s="84">
        <f>SUM(K$295:K$304)</f>
        <v>0</v>
      </c>
      <c r="L305" s="119"/>
      <c r="M305" s="120"/>
      <c r="N305" s="121"/>
    </row>
    <row r="306" spans="2:14" ht="13.5" hidden="1" customHeight="1" x14ac:dyDescent="0.15">
      <c r="B306" s="16">
        <v>200</v>
      </c>
      <c r="C306" s="55" t="s">
        <v>339</v>
      </c>
      <c r="D306" s="56">
        <v>203</v>
      </c>
      <c r="E306" s="55" t="s">
        <v>360</v>
      </c>
      <c r="F306" s="57">
        <v>22003</v>
      </c>
      <c r="G306" s="58" t="s">
        <v>361</v>
      </c>
      <c r="H306" s="19">
        <v>0</v>
      </c>
      <c r="I306" s="85">
        <v>1170</v>
      </c>
      <c r="J306" s="20"/>
      <c r="K306" s="82">
        <v>0</v>
      </c>
      <c r="L306" s="101" t="s">
        <v>37</v>
      </c>
      <c r="M306" s="102"/>
      <c r="N306" s="103"/>
    </row>
    <row r="307" spans="2:14" ht="13.5" hidden="1" customHeight="1" x14ac:dyDescent="0.15">
      <c r="B307" s="16">
        <v>200</v>
      </c>
      <c r="C307" s="59" t="s">
        <v>339</v>
      </c>
      <c r="D307" s="60">
        <v>203</v>
      </c>
      <c r="E307" s="59" t="s">
        <v>360</v>
      </c>
      <c r="F307" s="61">
        <v>22005</v>
      </c>
      <c r="G307" s="62" t="s">
        <v>362</v>
      </c>
      <c r="H307" s="5">
        <v>0</v>
      </c>
      <c r="I307" s="86">
        <v>960</v>
      </c>
      <c r="J307" s="6"/>
      <c r="K307" s="83">
        <v>0</v>
      </c>
      <c r="L307" s="104" t="s">
        <v>37</v>
      </c>
      <c r="M307" s="105"/>
      <c r="N307" s="106"/>
    </row>
    <row r="308" spans="2:14" ht="13.5" hidden="1" customHeight="1" x14ac:dyDescent="0.15">
      <c r="B308" s="16">
        <v>200</v>
      </c>
      <c r="C308" s="59" t="s">
        <v>339</v>
      </c>
      <c r="D308" s="60">
        <v>203</v>
      </c>
      <c r="E308" s="59" t="s">
        <v>360</v>
      </c>
      <c r="F308" s="61">
        <v>22007</v>
      </c>
      <c r="G308" s="62" t="s">
        <v>363</v>
      </c>
      <c r="H308" s="5">
        <v>0</v>
      </c>
      <c r="I308" s="86">
        <v>185</v>
      </c>
      <c r="J308" s="6"/>
      <c r="K308" s="83">
        <v>0</v>
      </c>
      <c r="L308" s="104" t="s">
        <v>37</v>
      </c>
      <c r="M308" s="105"/>
      <c r="N308" s="106"/>
    </row>
    <row r="309" spans="2:14" ht="13.5" hidden="1" customHeight="1" x14ac:dyDescent="0.15">
      <c r="B309" s="16">
        <v>200</v>
      </c>
      <c r="C309" s="59" t="s">
        <v>339</v>
      </c>
      <c r="D309" s="60">
        <v>203</v>
      </c>
      <c r="E309" s="59" t="s">
        <v>360</v>
      </c>
      <c r="F309" s="61">
        <v>22008</v>
      </c>
      <c r="G309" s="62" t="s">
        <v>364</v>
      </c>
      <c r="H309" s="5">
        <v>0</v>
      </c>
      <c r="I309" s="86">
        <v>310</v>
      </c>
      <c r="J309" s="6"/>
      <c r="K309" s="83">
        <v>0</v>
      </c>
      <c r="L309" s="104" t="s">
        <v>37</v>
      </c>
      <c r="M309" s="105"/>
      <c r="N309" s="106"/>
    </row>
    <row r="310" spans="2:14" ht="13.5" hidden="1" customHeight="1" x14ac:dyDescent="0.15">
      <c r="B310" s="16">
        <v>200</v>
      </c>
      <c r="C310" s="59" t="s">
        <v>339</v>
      </c>
      <c r="D310" s="60">
        <v>203</v>
      </c>
      <c r="E310" s="59" t="s">
        <v>360</v>
      </c>
      <c r="F310" s="61">
        <v>22009</v>
      </c>
      <c r="G310" s="62" t="s">
        <v>365</v>
      </c>
      <c r="H310" s="5">
        <v>0</v>
      </c>
      <c r="I310" s="86">
        <v>660</v>
      </c>
      <c r="J310" s="6"/>
      <c r="K310" s="83">
        <v>0</v>
      </c>
      <c r="L310" s="104" t="s">
        <v>37</v>
      </c>
      <c r="M310" s="105"/>
      <c r="N310" s="106"/>
    </row>
    <row r="311" spans="2:14" ht="13.5" hidden="1" customHeight="1" x14ac:dyDescent="0.15">
      <c r="B311" s="16">
        <v>200</v>
      </c>
      <c r="C311" s="59" t="s">
        <v>339</v>
      </c>
      <c r="D311" s="60">
        <v>203</v>
      </c>
      <c r="E311" s="59" t="s">
        <v>360</v>
      </c>
      <c r="F311" s="61">
        <v>22018</v>
      </c>
      <c r="G311" s="62" t="s">
        <v>366</v>
      </c>
      <c r="H311" s="5">
        <v>0</v>
      </c>
      <c r="I311" s="86">
        <v>230</v>
      </c>
      <c r="J311" s="6"/>
      <c r="K311" s="83">
        <v>0</v>
      </c>
      <c r="L311" s="104" t="s">
        <v>37</v>
      </c>
      <c r="M311" s="105"/>
      <c r="N311" s="106"/>
    </row>
    <row r="312" spans="2:14" ht="13.5" hidden="1" customHeight="1" x14ac:dyDescent="0.15">
      <c r="B312" s="16">
        <v>200</v>
      </c>
      <c r="C312" s="59" t="s">
        <v>339</v>
      </c>
      <c r="D312" s="60">
        <v>203</v>
      </c>
      <c r="E312" s="59" t="s">
        <v>360</v>
      </c>
      <c r="F312" s="61">
        <v>22021</v>
      </c>
      <c r="G312" s="62" t="s">
        <v>367</v>
      </c>
      <c r="H312" s="5">
        <v>0</v>
      </c>
      <c r="I312" s="86">
        <v>135</v>
      </c>
      <c r="J312" s="6"/>
      <c r="K312" s="83">
        <v>0</v>
      </c>
      <c r="L312" s="104" t="s">
        <v>37</v>
      </c>
      <c r="M312" s="105"/>
      <c r="N312" s="106"/>
    </row>
    <row r="313" spans="2:14" ht="13.5" hidden="1" customHeight="1" x14ac:dyDescent="0.15">
      <c r="B313" s="16">
        <v>200</v>
      </c>
      <c r="C313" s="59" t="s">
        <v>339</v>
      </c>
      <c r="D313" s="60">
        <v>203</v>
      </c>
      <c r="E313" s="59" t="s">
        <v>360</v>
      </c>
      <c r="F313" s="61">
        <v>22022</v>
      </c>
      <c r="G313" s="62" t="s">
        <v>368</v>
      </c>
      <c r="H313" s="5">
        <v>0</v>
      </c>
      <c r="I313" s="86">
        <v>390</v>
      </c>
      <c r="J313" s="6"/>
      <c r="K313" s="83">
        <v>0</v>
      </c>
      <c r="L313" s="104" t="s">
        <v>37</v>
      </c>
      <c r="M313" s="105"/>
      <c r="N313" s="106"/>
    </row>
    <row r="314" spans="2:14" ht="13.5" hidden="1" customHeight="1" x14ac:dyDescent="0.15">
      <c r="B314" s="16">
        <v>200</v>
      </c>
      <c r="C314" s="59" t="s">
        <v>339</v>
      </c>
      <c r="D314" s="60">
        <v>203</v>
      </c>
      <c r="E314" s="59" t="s">
        <v>360</v>
      </c>
      <c r="F314" s="61">
        <v>22023</v>
      </c>
      <c r="G314" s="62" t="s">
        <v>369</v>
      </c>
      <c r="H314" s="5">
        <v>0</v>
      </c>
      <c r="I314" s="86">
        <v>110</v>
      </c>
      <c r="J314" s="6"/>
      <c r="K314" s="83">
        <v>0</v>
      </c>
      <c r="L314" s="104" t="s">
        <v>37</v>
      </c>
      <c r="M314" s="105"/>
      <c r="N314" s="106"/>
    </row>
    <row r="315" spans="2:14" ht="13.5" hidden="1" customHeight="1" x14ac:dyDescent="0.15">
      <c r="B315" s="16">
        <v>200</v>
      </c>
      <c r="C315" s="59" t="s">
        <v>339</v>
      </c>
      <c r="D315" s="60">
        <v>203</v>
      </c>
      <c r="E315" s="59" t="s">
        <v>360</v>
      </c>
      <c r="F315" s="61">
        <v>22024</v>
      </c>
      <c r="G315" s="62" t="s">
        <v>370</v>
      </c>
      <c r="H315" s="5">
        <v>0</v>
      </c>
      <c r="I315" s="86">
        <v>210</v>
      </c>
      <c r="J315" s="6"/>
      <c r="K315" s="83">
        <v>0</v>
      </c>
      <c r="L315" s="104" t="s">
        <v>37</v>
      </c>
      <c r="M315" s="105"/>
      <c r="N315" s="106"/>
    </row>
    <row r="316" spans="2:14" ht="13.5" hidden="1" customHeight="1" x14ac:dyDescent="0.15">
      <c r="B316" s="16">
        <v>200</v>
      </c>
      <c r="C316" s="59" t="s">
        <v>339</v>
      </c>
      <c r="D316" s="60">
        <v>203</v>
      </c>
      <c r="E316" s="59" t="s">
        <v>360</v>
      </c>
      <c r="F316" s="61">
        <v>22025</v>
      </c>
      <c r="G316" s="62" t="s">
        <v>371</v>
      </c>
      <c r="H316" s="5">
        <v>0</v>
      </c>
      <c r="I316" s="86">
        <v>130</v>
      </c>
      <c r="J316" s="6"/>
      <c r="K316" s="83">
        <v>0</v>
      </c>
      <c r="L316" s="104" t="s">
        <v>37</v>
      </c>
      <c r="M316" s="105"/>
      <c r="N316" s="106"/>
    </row>
    <row r="317" spans="2:14" ht="13.5" hidden="1" customHeight="1" x14ac:dyDescent="0.15">
      <c r="B317" s="16">
        <v>200</v>
      </c>
      <c r="C317" s="59" t="s">
        <v>339</v>
      </c>
      <c r="D317" s="60">
        <v>203</v>
      </c>
      <c r="E317" s="59" t="s">
        <v>360</v>
      </c>
      <c r="F317" s="61">
        <v>22026</v>
      </c>
      <c r="G317" s="62" t="s">
        <v>372</v>
      </c>
      <c r="H317" s="5">
        <v>0</v>
      </c>
      <c r="I317" s="86">
        <v>60</v>
      </c>
      <c r="J317" s="6"/>
      <c r="K317" s="83">
        <v>0</v>
      </c>
      <c r="L317" s="104" t="s">
        <v>37</v>
      </c>
      <c r="M317" s="105"/>
      <c r="N317" s="106"/>
    </row>
    <row r="318" spans="2:14" ht="13.5" hidden="1" customHeight="1" x14ac:dyDescent="0.15">
      <c r="B318" s="16">
        <v>200</v>
      </c>
      <c r="C318" s="59" t="s">
        <v>339</v>
      </c>
      <c r="D318" s="60">
        <v>203</v>
      </c>
      <c r="E318" s="59" t="s">
        <v>360</v>
      </c>
      <c r="F318" s="61">
        <v>22027</v>
      </c>
      <c r="G318" s="62" t="s">
        <v>373</v>
      </c>
      <c r="H318" s="5">
        <v>0</v>
      </c>
      <c r="I318" s="86">
        <v>100</v>
      </c>
      <c r="J318" s="6"/>
      <c r="K318" s="83">
        <v>0</v>
      </c>
      <c r="L318" s="104" t="s">
        <v>37</v>
      </c>
      <c r="M318" s="105"/>
      <c r="N318" s="106"/>
    </row>
    <row r="319" spans="2:14" ht="13.5" hidden="1" customHeight="1" x14ac:dyDescent="0.15">
      <c r="B319" s="16">
        <v>200</v>
      </c>
      <c r="C319" s="59" t="s">
        <v>339</v>
      </c>
      <c r="D319" s="60">
        <v>203</v>
      </c>
      <c r="E319" s="59" t="s">
        <v>360</v>
      </c>
      <c r="F319" s="61">
        <v>22028</v>
      </c>
      <c r="G319" s="62" t="s">
        <v>374</v>
      </c>
      <c r="H319" s="5">
        <v>0</v>
      </c>
      <c r="I319" s="86">
        <v>95</v>
      </c>
      <c r="J319" s="6"/>
      <c r="K319" s="83">
        <v>0</v>
      </c>
      <c r="L319" s="104" t="s">
        <v>37</v>
      </c>
      <c r="M319" s="105"/>
      <c r="N319" s="106"/>
    </row>
    <row r="320" spans="2:14" ht="13.5" hidden="1" customHeight="1" x14ac:dyDescent="0.15">
      <c r="B320" s="16">
        <v>200</v>
      </c>
      <c r="C320" s="59" t="s">
        <v>339</v>
      </c>
      <c r="D320" s="60">
        <v>203</v>
      </c>
      <c r="E320" s="59" t="s">
        <v>360</v>
      </c>
      <c r="F320" s="61">
        <v>22029</v>
      </c>
      <c r="G320" s="62" t="s">
        <v>375</v>
      </c>
      <c r="H320" s="5">
        <v>0</v>
      </c>
      <c r="I320" s="86">
        <v>100</v>
      </c>
      <c r="J320" s="6"/>
      <c r="K320" s="83">
        <v>0</v>
      </c>
      <c r="L320" s="104" t="s">
        <v>37</v>
      </c>
      <c r="M320" s="105"/>
      <c r="N320" s="106"/>
    </row>
    <row r="321" spans="2:14" ht="13.5" hidden="1" customHeight="1" x14ac:dyDescent="0.15">
      <c r="B321" s="16">
        <v>200</v>
      </c>
      <c r="C321" s="59" t="s">
        <v>339</v>
      </c>
      <c r="D321" s="60">
        <v>203</v>
      </c>
      <c r="E321" s="59" t="s">
        <v>360</v>
      </c>
      <c r="F321" s="61">
        <v>22032</v>
      </c>
      <c r="G321" s="62" t="s">
        <v>376</v>
      </c>
      <c r="H321" s="5">
        <v>0</v>
      </c>
      <c r="I321" s="86">
        <v>140</v>
      </c>
      <c r="J321" s="6"/>
      <c r="K321" s="83">
        <v>0</v>
      </c>
      <c r="L321" s="104" t="s">
        <v>37</v>
      </c>
      <c r="M321" s="105"/>
      <c r="N321" s="106"/>
    </row>
    <row r="322" spans="2:14" ht="13.5" hidden="1" customHeight="1" x14ac:dyDescent="0.15">
      <c r="B322" s="16">
        <v>200</v>
      </c>
      <c r="C322" s="59" t="s">
        <v>339</v>
      </c>
      <c r="D322" s="60">
        <v>203</v>
      </c>
      <c r="E322" s="59" t="s">
        <v>360</v>
      </c>
      <c r="F322" s="61">
        <v>22035</v>
      </c>
      <c r="G322" s="62" t="s">
        <v>377</v>
      </c>
      <c r="H322" s="5">
        <v>0</v>
      </c>
      <c r="I322" s="86">
        <v>1845</v>
      </c>
      <c r="J322" s="6"/>
      <c r="K322" s="83">
        <v>0</v>
      </c>
      <c r="L322" s="104" t="s">
        <v>37</v>
      </c>
      <c r="M322" s="105"/>
      <c r="N322" s="106"/>
    </row>
    <row r="323" spans="2:14" ht="13.5" customHeight="1" x14ac:dyDescent="0.15">
      <c r="B323" s="16">
        <v>200</v>
      </c>
      <c r="C323" s="63" t="s">
        <v>339</v>
      </c>
      <c r="D323" s="64">
        <v>203</v>
      </c>
      <c r="E323" s="65" t="s">
        <v>360</v>
      </c>
      <c r="F323" s="66" t="s">
        <v>18</v>
      </c>
      <c r="G323" s="67" t="s">
        <v>378</v>
      </c>
      <c r="H323" s="21">
        <v>0</v>
      </c>
      <c r="I323" s="84">
        <f>SUM(I$306:I$322)</f>
        <v>6830</v>
      </c>
      <c r="J323" s="36">
        <f>K$323</f>
        <v>0</v>
      </c>
      <c r="K323" s="84">
        <f>SUM(K$306:K$322)</f>
        <v>0</v>
      </c>
      <c r="L323" s="119"/>
      <c r="M323" s="120"/>
      <c r="N323" s="121"/>
    </row>
    <row r="324" spans="2:14" ht="13.5" hidden="1" customHeight="1" x14ac:dyDescent="0.15">
      <c r="B324" s="16">
        <v>200</v>
      </c>
      <c r="C324" s="55" t="s">
        <v>339</v>
      </c>
      <c r="D324" s="56">
        <v>204</v>
      </c>
      <c r="E324" s="55" t="s">
        <v>379</v>
      </c>
      <c r="F324" s="57">
        <v>24001</v>
      </c>
      <c r="G324" s="58" t="s">
        <v>380</v>
      </c>
      <c r="H324" s="19">
        <v>0</v>
      </c>
      <c r="I324" s="85">
        <v>80</v>
      </c>
      <c r="J324" s="20"/>
      <c r="K324" s="82">
        <v>0</v>
      </c>
      <c r="L324" s="101" t="s">
        <v>37</v>
      </c>
      <c r="M324" s="102"/>
      <c r="N324" s="103"/>
    </row>
    <row r="325" spans="2:14" ht="13.5" hidden="1" customHeight="1" x14ac:dyDescent="0.15">
      <c r="B325" s="16">
        <v>200</v>
      </c>
      <c r="C325" s="59" t="s">
        <v>339</v>
      </c>
      <c r="D325" s="60">
        <v>204</v>
      </c>
      <c r="E325" s="59" t="s">
        <v>379</v>
      </c>
      <c r="F325" s="61">
        <v>24002</v>
      </c>
      <c r="G325" s="62" t="s">
        <v>381</v>
      </c>
      <c r="H325" s="5">
        <v>0</v>
      </c>
      <c r="I325" s="86">
        <v>270</v>
      </c>
      <c r="J325" s="6"/>
      <c r="K325" s="83">
        <v>0</v>
      </c>
      <c r="L325" s="104" t="s">
        <v>37</v>
      </c>
      <c r="M325" s="105"/>
      <c r="N325" s="106"/>
    </row>
    <row r="326" spans="2:14" ht="13.5" hidden="1" customHeight="1" x14ac:dyDescent="0.15">
      <c r="B326" s="16">
        <v>200</v>
      </c>
      <c r="C326" s="59" t="s">
        <v>339</v>
      </c>
      <c r="D326" s="60">
        <v>204</v>
      </c>
      <c r="E326" s="59" t="s">
        <v>379</v>
      </c>
      <c r="F326" s="61">
        <v>24003</v>
      </c>
      <c r="G326" s="62" t="s">
        <v>382</v>
      </c>
      <c r="H326" s="5">
        <v>0</v>
      </c>
      <c r="I326" s="86">
        <v>165</v>
      </c>
      <c r="J326" s="6"/>
      <c r="K326" s="83">
        <v>0</v>
      </c>
      <c r="L326" s="104" t="s">
        <v>37</v>
      </c>
      <c r="M326" s="105"/>
      <c r="N326" s="106"/>
    </row>
    <row r="327" spans="2:14" ht="13.5" hidden="1" customHeight="1" x14ac:dyDescent="0.15">
      <c r="B327" s="16">
        <v>200</v>
      </c>
      <c r="C327" s="59" t="s">
        <v>339</v>
      </c>
      <c r="D327" s="60">
        <v>204</v>
      </c>
      <c r="E327" s="59" t="s">
        <v>379</v>
      </c>
      <c r="F327" s="61">
        <v>24004</v>
      </c>
      <c r="G327" s="62" t="s">
        <v>383</v>
      </c>
      <c r="H327" s="5">
        <v>0</v>
      </c>
      <c r="I327" s="86">
        <v>200</v>
      </c>
      <c r="J327" s="6"/>
      <c r="K327" s="83">
        <v>0</v>
      </c>
      <c r="L327" s="104" t="s">
        <v>37</v>
      </c>
      <c r="M327" s="105"/>
      <c r="N327" s="106"/>
    </row>
    <row r="328" spans="2:14" ht="13.5" hidden="1" customHeight="1" x14ac:dyDescent="0.15">
      <c r="B328" s="16">
        <v>200</v>
      </c>
      <c r="C328" s="59" t="s">
        <v>339</v>
      </c>
      <c r="D328" s="60">
        <v>204</v>
      </c>
      <c r="E328" s="59" t="s">
        <v>379</v>
      </c>
      <c r="F328" s="61">
        <v>24005</v>
      </c>
      <c r="G328" s="62" t="s">
        <v>384</v>
      </c>
      <c r="H328" s="5">
        <v>0</v>
      </c>
      <c r="I328" s="86">
        <v>90</v>
      </c>
      <c r="J328" s="6"/>
      <c r="K328" s="83">
        <v>0</v>
      </c>
      <c r="L328" s="104" t="s">
        <v>37</v>
      </c>
      <c r="M328" s="105"/>
      <c r="N328" s="106"/>
    </row>
    <row r="329" spans="2:14" ht="13.5" hidden="1" customHeight="1" x14ac:dyDescent="0.15">
      <c r="B329" s="16">
        <v>200</v>
      </c>
      <c r="C329" s="59" t="s">
        <v>339</v>
      </c>
      <c r="D329" s="60">
        <v>204</v>
      </c>
      <c r="E329" s="59" t="s">
        <v>379</v>
      </c>
      <c r="F329" s="61">
        <v>24006</v>
      </c>
      <c r="G329" s="62" t="s">
        <v>385</v>
      </c>
      <c r="H329" s="5">
        <v>0</v>
      </c>
      <c r="I329" s="86">
        <v>260</v>
      </c>
      <c r="J329" s="6"/>
      <c r="K329" s="83">
        <v>0</v>
      </c>
      <c r="L329" s="104" t="s">
        <v>37</v>
      </c>
      <c r="M329" s="105"/>
      <c r="N329" s="106"/>
    </row>
    <row r="330" spans="2:14" ht="13.5" hidden="1" customHeight="1" x14ac:dyDescent="0.15">
      <c r="B330" s="16">
        <v>200</v>
      </c>
      <c r="C330" s="59" t="s">
        <v>339</v>
      </c>
      <c r="D330" s="60">
        <v>204</v>
      </c>
      <c r="E330" s="59" t="s">
        <v>379</v>
      </c>
      <c r="F330" s="61">
        <v>24008</v>
      </c>
      <c r="G330" s="62" t="s">
        <v>386</v>
      </c>
      <c r="H330" s="5">
        <v>0</v>
      </c>
      <c r="I330" s="86">
        <v>385</v>
      </c>
      <c r="J330" s="6"/>
      <c r="K330" s="83">
        <v>0</v>
      </c>
      <c r="L330" s="104" t="s">
        <v>37</v>
      </c>
      <c r="M330" s="105"/>
      <c r="N330" s="106"/>
    </row>
    <row r="331" spans="2:14" ht="13.5" hidden="1" customHeight="1" x14ac:dyDescent="0.15">
      <c r="B331" s="16">
        <v>200</v>
      </c>
      <c r="C331" s="59" t="s">
        <v>339</v>
      </c>
      <c r="D331" s="60">
        <v>204</v>
      </c>
      <c r="E331" s="59" t="s">
        <v>379</v>
      </c>
      <c r="F331" s="61">
        <v>24009</v>
      </c>
      <c r="G331" s="62" t="s">
        <v>387</v>
      </c>
      <c r="H331" s="5">
        <v>0</v>
      </c>
      <c r="I331" s="86">
        <v>405</v>
      </c>
      <c r="J331" s="6"/>
      <c r="K331" s="83">
        <v>0</v>
      </c>
      <c r="L331" s="104" t="s">
        <v>37</v>
      </c>
      <c r="M331" s="105"/>
      <c r="N331" s="106"/>
    </row>
    <row r="332" spans="2:14" ht="13.5" hidden="1" customHeight="1" x14ac:dyDescent="0.15">
      <c r="B332" s="16">
        <v>200</v>
      </c>
      <c r="C332" s="59" t="s">
        <v>339</v>
      </c>
      <c r="D332" s="60">
        <v>204</v>
      </c>
      <c r="E332" s="59" t="s">
        <v>379</v>
      </c>
      <c r="F332" s="61">
        <v>24010</v>
      </c>
      <c r="G332" s="62" t="s">
        <v>388</v>
      </c>
      <c r="H332" s="5">
        <v>0</v>
      </c>
      <c r="I332" s="86">
        <v>120</v>
      </c>
      <c r="J332" s="6"/>
      <c r="K332" s="83">
        <v>0</v>
      </c>
      <c r="L332" s="104" t="s">
        <v>37</v>
      </c>
      <c r="M332" s="105"/>
      <c r="N332" s="106"/>
    </row>
    <row r="333" spans="2:14" ht="13.5" customHeight="1" x14ac:dyDescent="0.15">
      <c r="B333" s="16">
        <v>200</v>
      </c>
      <c r="C333" s="63" t="s">
        <v>339</v>
      </c>
      <c r="D333" s="64">
        <v>204</v>
      </c>
      <c r="E333" s="65" t="s">
        <v>379</v>
      </c>
      <c r="F333" s="66" t="s">
        <v>18</v>
      </c>
      <c r="G333" s="67" t="s">
        <v>389</v>
      </c>
      <c r="H333" s="21">
        <v>0</v>
      </c>
      <c r="I333" s="84">
        <f>SUM(I$324:I$332)</f>
        <v>1975</v>
      </c>
      <c r="J333" s="36">
        <f>K$333</f>
        <v>0</v>
      </c>
      <c r="K333" s="84">
        <f>SUM(K$324:K$332)</f>
        <v>0</v>
      </c>
      <c r="L333" s="119"/>
      <c r="M333" s="120"/>
      <c r="N333" s="121"/>
    </row>
    <row r="334" spans="2:14" ht="13.5" hidden="1" customHeight="1" x14ac:dyDescent="0.15">
      <c r="B334" s="16">
        <v>230</v>
      </c>
      <c r="C334" s="55" t="s">
        <v>390</v>
      </c>
      <c r="D334" s="56">
        <v>230</v>
      </c>
      <c r="E334" s="55" t="s">
        <v>390</v>
      </c>
      <c r="F334" s="57">
        <v>23001</v>
      </c>
      <c r="G334" s="58" t="s">
        <v>391</v>
      </c>
      <c r="H334" s="19">
        <v>0</v>
      </c>
      <c r="I334" s="85">
        <v>470</v>
      </c>
      <c r="J334" s="20"/>
      <c r="K334" s="82">
        <v>0</v>
      </c>
      <c r="L334" s="101" t="s">
        <v>37</v>
      </c>
      <c r="M334" s="102"/>
      <c r="N334" s="103"/>
    </row>
    <row r="335" spans="2:14" ht="13.5" hidden="1" customHeight="1" x14ac:dyDescent="0.15">
      <c r="B335" s="16">
        <v>230</v>
      </c>
      <c r="C335" s="59" t="s">
        <v>390</v>
      </c>
      <c r="D335" s="60">
        <v>230</v>
      </c>
      <c r="E335" s="59" t="s">
        <v>390</v>
      </c>
      <c r="F335" s="61">
        <v>23002</v>
      </c>
      <c r="G335" s="62" t="s">
        <v>392</v>
      </c>
      <c r="H335" s="5">
        <v>0</v>
      </c>
      <c r="I335" s="86">
        <v>180</v>
      </c>
      <c r="J335" s="6"/>
      <c r="K335" s="83">
        <v>0</v>
      </c>
      <c r="L335" s="104" t="s">
        <v>37</v>
      </c>
      <c r="M335" s="105"/>
      <c r="N335" s="106"/>
    </row>
    <row r="336" spans="2:14" ht="13.5" hidden="1" customHeight="1" x14ac:dyDescent="0.15">
      <c r="B336" s="16">
        <v>230</v>
      </c>
      <c r="C336" s="59" t="s">
        <v>390</v>
      </c>
      <c r="D336" s="60">
        <v>230</v>
      </c>
      <c r="E336" s="59" t="s">
        <v>390</v>
      </c>
      <c r="F336" s="61">
        <v>23003</v>
      </c>
      <c r="G336" s="62" t="s">
        <v>393</v>
      </c>
      <c r="H336" s="5">
        <v>0</v>
      </c>
      <c r="I336" s="86">
        <v>380</v>
      </c>
      <c r="J336" s="6"/>
      <c r="K336" s="83">
        <v>0</v>
      </c>
      <c r="L336" s="104" t="s">
        <v>37</v>
      </c>
      <c r="M336" s="105"/>
      <c r="N336" s="106"/>
    </row>
    <row r="337" spans="2:14" ht="13.5" hidden="1" customHeight="1" x14ac:dyDescent="0.15">
      <c r="B337" s="16">
        <v>230</v>
      </c>
      <c r="C337" s="59" t="s">
        <v>390</v>
      </c>
      <c r="D337" s="60">
        <v>230</v>
      </c>
      <c r="E337" s="59" t="s">
        <v>390</v>
      </c>
      <c r="F337" s="61">
        <v>23004</v>
      </c>
      <c r="G337" s="62" t="s">
        <v>394</v>
      </c>
      <c r="H337" s="5">
        <v>0</v>
      </c>
      <c r="I337" s="86">
        <v>220</v>
      </c>
      <c r="J337" s="6"/>
      <c r="K337" s="83">
        <v>0</v>
      </c>
      <c r="L337" s="104" t="s">
        <v>37</v>
      </c>
      <c r="M337" s="105"/>
      <c r="N337" s="106"/>
    </row>
    <row r="338" spans="2:14" ht="13.5" hidden="1" customHeight="1" x14ac:dyDescent="0.15">
      <c r="B338" s="16">
        <v>230</v>
      </c>
      <c r="C338" s="59" t="s">
        <v>390</v>
      </c>
      <c r="D338" s="60">
        <v>230</v>
      </c>
      <c r="E338" s="59" t="s">
        <v>390</v>
      </c>
      <c r="F338" s="61">
        <v>23005</v>
      </c>
      <c r="G338" s="62" t="s">
        <v>395</v>
      </c>
      <c r="H338" s="5">
        <v>0</v>
      </c>
      <c r="I338" s="86">
        <v>50</v>
      </c>
      <c r="J338" s="6"/>
      <c r="K338" s="83">
        <v>0</v>
      </c>
      <c r="L338" s="104" t="s">
        <v>37</v>
      </c>
      <c r="M338" s="105"/>
      <c r="N338" s="106"/>
    </row>
    <row r="339" spans="2:14" ht="13.5" hidden="1" customHeight="1" x14ac:dyDescent="0.15">
      <c r="B339" s="16">
        <v>230</v>
      </c>
      <c r="C339" s="59" t="s">
        <v>390</v>
      </c>
      <c r="D339" s="60">
        <v>230</v>
      </c>
      <c r="E339" s="59" t="s">
        <v>390</v>
      </c>
      <c r="F339" s="61">
        <v>23006</v>
      </c>
      <c r="G339" s="62" t="s">
        <v>396</v>
      </c>
      <c r="H339" s="5">
        <v>0</v>
      </c>
      <c r="I339" s="86">
        <v>230</v>
      </c>
      <c r="J339" s="6"/>
      <c r="K339" s="83">
        <v>0</v>
      </c>
      <c r="L339" s="104" t="s">
        <v>37</v>
      </c>
      <c r="M339" s="105"/>
      <c r="N339" s="106"/>
    </row>
    <row r="340" spans="2:14" ht="13.5" hidden="1" customHeight="1" x14ac:dyDescent="0.15">
      <c r="B340" s="16">
        <v>230</v>
      </c>
      <c r="C340" s="59" t="s">
        <v>390</v>
      </c>
      <c r="D340" s="60">
        <v>230</v>
      </c>
      <c r="E340" s="59" t="s">
        <v>390</v>
      </c>
      <c r="F340" s="61">
        <v>23007</v>
      </c>
      <c r="G340" s="62" t="s">
        <v>397</v>
      </c>
      <c r="H340" s="5">
        <v>0</v>
      </c>
      <c r="I340" s="86">
        <v>505</v>
      </c>
      <c r="J340" s="6"/>
      <c r="K340" s="83">
        <v>0</v>
      </c>
      <c r="L340" s="104" t="s">
        <v>37</v>
      </c>
      <c r="M340" s="105"/>
      <c r="N340" s="106"/>
    </row>
    <row r="341" spans="2:14" ht="13.5" hidden="1" customHeight="1" x14ac:dyDescent="0.15">
      <c r="B341" s="16">
        <v>230</v>
      </c>
      <c r="C341" s="59" t="s">
        <v>390</v>
      </c>
      <c r="D341" s="60">
        <v>230</v>
      </c>
      <c r="E341" s="59" t="s">
        <v>390</v>
      </c>
      <c r="F341" s="61">
        <v>23008</v>
      </c>
      <c r="G341" s="62" t="s">
        <v>398</v>
      </c>
      <c r="H341" s="5">
        <v>0</v>
      </c>
      <c r="I341" s="86">
        <v>175</v>
      </c>
      <c r="J341" s="6"/>
      <c r="K341" s="83">
        <v>0</v>
      </c>
      <c r="L341" s="104" t="s">
        <v>37</v>
      </c>
      <c r="M341" s="105"/>
      <c r="N341" s="106"/>
    </row>
    <row r="342" spans="2:14" ht="13.5" hidden="1" customHeight="1" x14ac:dyDescent="0.15">
      <c r="B342" s="16">
        <v>230</v>
      </c>
      <c r="C342" s="59" t="s">
        <v>390</v>
      </c>
      <c r="D342" s="60">
        <v>230</v>
      </c>
      <c r="E342" s="59" t="s">
        <v>390</v>
      </c>
      <c r="F342" s="61">
        <v>23010</v>
      </c>
      <c r="G342" s="62" t="s">
        <v>399</v>
      </c>
      <c r="H342" s="5">
        <v>0</v>
      </c>
      <c r="I342" s="86">
        <v>165</v>
      </c>
      <c r="J342" s="6"/>
      <c r="K342" s="83">
        <v>0</v>
      </c>
      <c r="L342" s="104" t="s">
        <v>37</v>
      </c>
      <c r="M342" s="105"/>
      <c r="N342" s="106"/>
    </row>
    <row r="343" spans="2:14" ht="13.5" hidden="1" customHeight="1" x14ac:dyDescent="0.15">
      <c r="B343" s="16">
        <v>230</v>
      </c>
      <c r="C343" s="59" t="s">
        <v>390</v>
      </c>
      <c r="D343" s="60">
        <v>230</v>
      </c>
      <c r="E343" s="59" t="s">
        <v>390</v>
      </c>
      <c r="F343" s="61">
        <v>23011</v>
      </c>
      <c r="G343" s="62" t="s">
        <v>400</v>
      </c>
      <c r="H343" s="5">
        <v>0</v>
      </c>
      <c r="I343" s="86">
        <v>185</v>
      </c>
      <c r="J343" s="6"/>
      <c r="K343" s="83">
        <v>0</v>
      </c>
      <c r="L343" s="104" t="s">
        <v>37</v>
      </c>
      <c r="M343" s="105"/>
      <c r="N343" s="106"/>
    </row>
    <row r="344" spans="2:14" ht="13.5" hidden="1" customHeight="1" x14ac:dyDescent="0.15">
      <c r="B344" s="16">
        <v>230</v>
      </c>
      <c r="C344" s="59" t="s">
        <v>390</v>
      </c>
      <c r="D344" s="60">
        <v>230</v>
      </c>
      <c r="E344" s="59" t="s">
        <v>390</v>
      </c>
      <c r="F344" s="61">
        <v>23012</v>
      </c>
      <c r="G344" s="62" t="s">
        <v>401</v>
      </c>
      <c r="H344" s="5">
        <v>0</v>
      </c>
      <c r="I344" s="86">
        <v>80</v>
      </c>
      <c r="J344" s="6"/>
      <c r="K344" s="83">
        <v>0</v>
      </c>
      <c r="L344" s="104" t="s">
        <v>37</v>
      </c>
      <c r="M344" s="105"/>
      <c r="N344" s="106"/>
    </row>
    <row r="345" spans="2:14" ht="13.5" hidden="1" customHeight="1" x14ac:dyDescent="0.15">
      <c r="B345" s="16">
        <v>230</v>
      </c>
      <c r="C345" s="59" t="s">
        <v>390</v>
      </c>
      <c r="D345" s="60">
        <v>230</v>
      </c>
      <c r="E345" s="59" t="s">
        <v>390</v>
      </c>
      <c r="F345" s="61">
        <v>23013</v>
      </c>
      <c r="G345" s="62" t="s">
        <v>402</v>
      </c>
      <c r="H345" s="5">
        <v>0</v>
      </c>
      <c r="I345" s="86">
        <v>310</v>
      </c>
      <c r="J345" s="6"/>
      <c r="K345" s="83">
        <v>0</v>
      </c>
      <c r="L345" s="104" t="s">
        <v>37</v>
      </c>
      <c r="M345" s="105"/>
      <c r="N345" s="106"/>
    </row>
    <row r="346" spans="2:14" ht="13.5" hidden="1" customHeight="1" x14ac:dyDescent="0.15">
      <c r="B346" s="16">
        <v>230</v>
      </c>
      <c r="C346" s="59" t="s">
        <v>390</v>
      </c>
      <c r="D346" s="60">
        <v>230</v>
      </c>
      <c r="E346" s="59" t="s">
        <v>390</v>
      </c>
      <c r="F346" s="61">
        <v>23014</v>
      </c>
      <c r="G346" s="62" t="s">
        <v>403</v>
      </c>
      <c r="H346" s="5">
        <v>0</v>
      </c>
      <c r="I346" s="86">
        <v>195</v>
      </c>
      <c r="J346" s="6"/>
      <c r="K346" s="83">
        <v>0</v>
      </c>
      <c r="L346" s="104" t="s">
        <v>37</v>
      </c>
      <c r="M346" s="105"/>
      <c r="N346" s="106"/>
    </row>
    <row r="347" spans="2:14" ht="13.5" hidden="1" customHeight="1" x14ac:dyDescent="0.15">
      <c r="B347" s="16">
        <v>230</v>
      </c>
      <c r="C347" s="59" t="s">
        <v>390</v>
      </c>
      <c r="D347" s="60">
        <v>230</v>
      </c>
      <c r="E347" s="59" t="s">
        <v>390</v>
      </c>
      <c r="F347" s="61">
        <v>23015</v>
      </c>
      <c r="G347" s="62" t="s">
        <v>404</v>
      </c>
      <c r="H347" s="5">
        <v>0</v>
      </c>
      <c r="I347" s="86">
        <v>150</v>
      </c>
      <c r="J347" s="6"/>
      <c r="K347" s="83">
        <v>0</v>
      </c>
      <c r="L347" s="104" t="s">
        <v>37</v>
      </c>
      <c r="M347" s="105"/>
      <c r="N347" s="106"/>
    </row>
    <row r="348" spans="2:14" ht="13.5" hidden="1" customHeight="1" x14ac:dyDescent="0.15">
      <c r="B348" s="16">
        <v>230</v>
      </c>
      <c r="C348" s="59" t="s">
        <v>390</v>
      </c>
      <c r="D348" s="60">
        <v>230</v>
      </c>
      <c r="E348" s="59" t="s">
        <v>390</v>
      </c>
      <c r="F348" s="61">
        <v>23017</v>
      </c>
      <c r="G348" s="62" t="s">
        <v>405</v>
      </c>
      <c r="H348" s="5">
        <v>0</v>
      </c>
      <c r="I348" s="86">
        <v>60</v>
      </c>
      <c r="J348" s="6"/>
      <c r="K348" s="83">
        <v>0</v>
      </c>
      <c r="L348" s="104" t="s">
        <v>37</v>
      </c>
      <c r="M348" s="105"/>
      <c r="N348" s="106"/>
    </row>
    <row r="349" spans="2:14" ht="13.5" hidden="1" customHeight="1" x14ac:dyDescent="0.15">
      <c r="B349" s="16">
        <v>230</v>
      </c>
      <c r="C349" s="59" t="s">
        <v>390</v>
      </c>
      <c r="D349" s="60">
        <v>230</v>
      </c>
      <c r="E349" s="59" t="s">
        <v>390</v>
      </c>
      <c r="F349" s="61">
        <v>23019</v>
      </c>
      <c r="G349" s="62" t="s">
        <v>406</v>
      </c>
      <c r="H349" s="5">
        <v>0</v>
      </c>
      <c r="I349" s="86">
        <v>115</v>
      </c>
      <c r="J349" s="6"/>
      <c r="K349" s="83">
        <v>0</v>
      </c>
      <c r="L349" s="104" t="s">
        <v>37</v>
      </c>
      <c r="M349" s="105"/>
      <c r="N349" s="106"/>
    </row>
    <row r="350" spans="2:14" ht="13.5" customHeight="1" x14ac:dyDescent="0.15">
      <c r="B350" s="16">
        <v>230</v>
      </c>
      <c r="C350" s="63" t="s">
        <v>390</v>
      </c>
      <c r="D350" s="64">
        <v>230</v>
      </c>
      <c r="E350" s="65" t="s">
        <v>390</v>
      </c>
      <c r="F350" s="66" t="s">
        <v>18</v>
      </c>
      <c r="G350" s="67" t="s">
        <v>407</v>
      </c>
      <c r="H350" s="21">
        <v>0</v>
      </c>
      <c r="I350" s="84">
        <f>SUM(I$334:I$349)</f>
        <v>3470</v>
      </c>
      <c r="J350" s="36">
        <f>K$350</f>
        <v>0</v>
      </c>
      <c r="K350" s="84">
        <f>SUM(K$334:K$349)</f>
        <v>0</v>
      </c>
      <c r="L350" s="119"/>
      <c r="M350" s="120"/>
      <c r="N350" s="121"/>
    </row>
    <row r="351" spans="2:14" ht="13.5" hidden="1" customHeight="1" x14ac:dyDescent="0.15">
      <c r="B351" s="16">
        <v>250</v>
      </c>
      <c r="C351" s="55" t="s">
        <v>408</v>
      </c>
      <c r="D351" s="56">
        <v>250</v>
      </c>
      <c r="E351" s="55" t="s">
        <v>408</v>
      </c>
      <c r="F351" s="57">
        <v>25001</v>
      </c>
      <c r="G351" s="58" t="s">
        <v>409</v>
      </c>
      <c r="H351" s="19">
        <v>0</v>
      </c>
      <c r="I351" s="85">
        <v>80</v>
      </c>
      <c r="J351" s="20"/>
      <c r="K351" s="82">
        <v>0</v>
      </c>
      <c r="L351" s="101" t="s">
        <v>37</v>
      </c>
      <c r="M351" s="102"/>
      <c r="N351" s="103"/>
    </row>
    <row r="352" spans="2:14" ht="13.5" hidden="1" customHeight="1" x14ac:dyDescent="0.15">
      <c r="B352" s="16">
        <v>250</v>
      </c>
      <c r="C352" s="59" t="s">
        <v>408</v>
      </c>
      <c r="D352" s="60">
        <v>250</v>
      </c>
      <c r="E352" s="59" t="s">
        <v>408</v>
      </c>
      <c r="F352" s="61">
        <v>25002</v>
      </c>
      <c r="G352" s="62" t="s">
        <v>410</v>
      </c>
      <c r="H352" s="5">
        <v>0</v>
      </c>
      <c r="I352" s="86">
        <v>135</v>
      </c>
      <c r="J352" s="6"/>
      <c r="K352" s="83">
        <v>0</v>
      </c>
      <c r="L352" s="104" t="s">
        <v>37</v>
      </c>
      <c r="M352" s="105"/>
      <c r="N352" s="106"/>
    </row>
    <row r="353" spans="2:14" ht="13.5" hidden="1" customHeight="1" x14ac:dyDescent="0.15">
      <c r="B353" s="16">
        <v>250</v>
      </c>
      <c r="C353" s="59" t="s">
        <v>408</v>
      </c>
      <c r="D353" s="60">
        <v>250</v>
      </c>
      <c r="E353" s="59" t="s">
        <v>408</v>
      </c>
      <c r="F353" s="61">
        <v>25005</v>
      </c>
      <c r="G353" s="62" t="s">
        <v>411</v>
      </c>
      <c r="H353" s="5">
        <v>0</v>
      </c>
      <c r="I353" s="86">
        <v>750</v>
      </c>
      <c r="J353" s="6"/>
      <c r="K353" s="83">
        <v>0</v>
      </c>
      <c r="L353" s="104" t="s">
        <v>37</v>
      </c>
      <c r="M353" s="105"/>
      <c r="N353" s="106"/>
    </row>
    <row r="354" spans="2:14" ht="13.5" hidden="1" customHeight="1" x14ac:dyDescent="0.15">
      <c r="B354" s="16">
        <v>250</v>
      </c>
      <c r="C354" s="59" t="s">
        <v>408</v>
      </c>
      <c r="D354" s="60">
        <v>250</v>
      </c>
      <c r="E354" s="59" t="s">
        <v>408</v>
      </c>
      <c r="F354" s="61">
        <v>25006</v>
      </c>
      <c r="G354" s="62" t="s">
        <v>412</v>
      </c>
      <c r="H354" s="5">
        <v>0</v>
      </c>
      <c r="I354" s="86">
        <v>70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250</v>
      </c>
      <c r="C355" s="63" t="s">
        <v>408</v>
      </c>
      <c r="D355" s="64">
        <v>250</v>
      </c>
      <c r="E355" s="65" t="s">
        <v>408</v>
      </c>
      <c r="F355" s="66" t="s">
        <v>18</v>
      </c>
      <c r="G355" s="67" t="s">
        <v>413</v>
      </c>
      <c r="H355" s="21">
        <v>0</v>
      </c>
      <c r="I355" s="84">
        <f>SUM(I$351:I$354)</f>
        <v>1035</v>
      </c>
      <c r="J355" s="36">
        <f>K$355</f>
        <v>0</v>
      </c>
      <c r="K355" s="84">
        <f>SUM(K$351:K$354)</f>
        <v>0</v>
      </c>
      <c r="L355" s="119"/>
      <c r="M355" s="120"/>
      <c r="N355" s="121"/>
    </row>
    <row r="356" spans="2:14" ht="13.5" hidden="1" customHeight="1" x14ac:dyDescent="0.15">
      <c r="B356" s="16">
        <v>260</v>
      </c>
      <c r="C356" s="55" t="s">
        <v>414</v>
      </c>
      <c r="D356" s="56">
        <v>260</v>
      </c>
      <c r="E356" s="55" t="s">
        <v>414</v>
      </c>
      <c r="F356" s="57">
        <v>26001</v>
      </c>
      <c r="G356" s="58" t="s">
        <v>415</v>
      </c>
      <c r="H356" s="19">
        <v>0</v>
      </c>
      <c r="I356" s="85">
        <v>25</v>
      </c>
      <c r="J356" s="20"/>
      <c r="K356" s="82">
        <v>0</v>
      </c>
      <c r="L356" s="101" t="s">
        <v>37</v>
      </c>
      <c r="M356" s="102"/>
      <c r="N356" s="103"/>
    </row>
    <row r="357" spans="2:14" ht="13.5" hidden="1" customHeight="1" x14ac:dyDescent="0.15">
      <c r="B357" s="16">
        <v>260</v>
      </c>
      <c r="C357" s="59" t="s">
        <v>414</v>
      </c>
      <c r="D357" s="60">
        <v>260</v>
      </c>
      <c r="E357" s="59" t="s">
        <v>414</v>
      </c>
      <c r="F357" s="61">
        <v>26002</v>
      </c>
      <c r="G357" s="62" t="s">
        <v>416</v>
      </c>
      <c r="H357" s="5">
        <v>0</v>
      </c>
      <c r="I357" s="86">
        <v>110</v>
      </c>
      <c r="J357" s="6"/>
      <c r="K357" s="83">
        <v>0</v>
      </c>
      <c r="L357" s="104" t="s">
        <v>37</v>
      </c>
      <c r="M357" s="105"/>
      <c r="N357" s="106"/>
    </row>
    <row r="358" spans="2:14" ht="13.5" hidden="1" customHeight="1" x14ac:dyDescent="0.15">
      <c r="B358" s="16">
        <v>260</v>
      </c>
      <c r="C358" s="59" t="s">
        <v>414</v>
      </c>
      <c r="D358" s="60">
        <v>260</v>
      </c>
      <c r="E358" s="59" t="s">
        <v>414</v>
      </c>
      <c r="F358" s="61">
        <v>26003</v>
      </c>
      <c r="G358" s="62" t="s">
        <v>417</v>
      </c>
      <c r="H358" s="5">
        <v>0</v>
      </c>
      <c r="I358" s="86">
        <v>25</v>
      </c>
      <c r="J358" s="6"/>
      <c r="K358" s="83">
        <v>0</v>
      </c>
      <c r="L358" s="104" t="s">
        <v>37</v>
      </c>
      <c r="M358" s="105"/>
      <c r="N358" s="106"/>
    </row>
    <row r="359" spans="2:14" ht="13.5" hidden="1" customHeight="1" x14ac:dyDescent="0.15">
      <c r="B359" s="16">
        <v>260</v>
      </c>
      <c r="C359" s="59" t="s">
        <v>414</v>
      </c>
      <c r="D359" s="60">
        <v>260</v>
      </c>
      <c r="E359" s="59" t="s">
        <v>414</v>
      </c>
      <c r="F359" s="61">
        <v>26004</v>
      </c>
      <c r="G359" s="62" t="s">
        <v>418</v>
      </c>
      <c r="H359" s="5">
        <v>0</v>
      </c>
      <c r="I359" s="86">
        <v>140</v>
      </c>
      <c r="J359" s="6"/>
      <c r="K359" s="83">
        <v>0</v>
      </c>
      <c r="L359" s="104" t="s">
        <v>37</v>
      </c>
      <c r="M359" s="105"/>
      <c r="N359" s="106"/>
    </row>
    <row r="360" spans="2:14" ht="13.5" hidden="1" customHeight="1" x14ac:dyDescent="0.15">
      <c r="B360" s="16">
        <v>260</v>
      </c>
      <c r="C360" s="59" t="s">
        <v>414</v>
      </c>
      <c r="D360" s="60">
        <v>260</v>
      </c>
      <c r="E360" s="59" t="s">
        <v>414</v>
      </c>
      <c r="F360" s="61">
        <v>26006</v>
      </c>
      <c r="G360" s="62" t="s">
        <v>419</v>
      </c>
      <c r="H360" s="5">
        <v>0</v>
      </c>
      <c r="I360" s="86">
        <v>130</v>
      </c>
      <c r="J360" s="6"/>
      <c r="K360" s="83">
        <v>0</v>
      </c>
      <c r="L360" s="104" t="s">
        <v>37</v>
      </c>
      <c r="M360" s="105"/>
      <c r="N360" s="106"/>
    </row>
    <row r="361" spans="2:14" ht="13.5" hidden="1" customHeight="1" x14ac:dyDescent="0.15">
      <c r="B361" s="16">
        <v>260</v>
      </c>
      <c r="C361" s="59" t="s">
        <v>414</v>
      </c>
      <c r="D361" s="60">
        <v>260</v>
      </c>
      <c r="E361" s="59" t="s">
        <v>414</v>
      </c>
      <c r="F361" s="61">
        <v>26008</v>
      </c>
      <c r="G361" s="62" t="s">
        <v>420</v>
      </c>
      <c r="H361" s="5">
        <v>0</v>
      </c>
      <c r="I361" s="86">
        <v>125</v>
      </c>
      <c r="J361" s="6"/>
      <c r="K361" s="83">
        <v>0</v>
      </c>
      <c r="L361" s="104" t="s">
        <v>37</v>
      </c>
      <c r="M361" s="105"/>
      <c r="N361" s="106"/>
    </row>
    <row r="362" spans="2:14" ht="13.5" customHeight="1" x14ac:dyDescent="0.15">
      <c r="B362" s="16">
        <v>260</v>
      </c>
      <c r="C362" s="63" t="s">
        <v>414</v>
      </c>
      <c r="D362" s="64">
        <v>260</v>
      </c>
      <c r="E362" s="65" t="s">
        <v>414</v>
      </c>
      <c r="F362" s="66" t="s">
        <v>18</v>
      </c>
      <c r="G362" s="67" t="s">
        <v>421</v>
      </c>
      <c r="H362" s="21">
        <v>0</v>
      </c>
      <c r="I362" s="84">
        <f>SUM(I$356:I$361)</f>
        <v>555</v>
      </c>
      <c r="J362" s="36">
        <f>K$362</f>
        <v>0</v>
      </c>
      <c r="K362" s="84">
        <f>SUM(K$356:K$361)</f>
        <v>0</v>
      </c>
      <c r="L362" s="119"/>
      <c r="M362" s="120"/>
      <c r="N362" s="121"/>
    </row>
    <row r="363" spans="2:14" ht="13.5" hidden="1" customHeight="1" x14ac:dyDescent="0.15">
      <c r="B363" s="16">
        <v>270</v>
      </c>
      <c r="C363" s="55" t="s">
        <v>422</v>
      </c>
      <c r="D363" s="56">
        <v>270</v>
      </c>
      <c r="E363" s="55" t="s">
        <v>422</v>
      </c>
      <c r="F363" s="57">
        <v>27001</v>
      </c>
      <c r="G363" s="58" t="s">
        <v>423</v>
      </c>
      <c r="H363" s="19">
        <v>0</v>
      </c>
      <c r="I363" s="85">
        <v>20</v>
      </c>
      <c r="J363" s="20"/>
      <c r="K363" s="82">
        <v>0</v>
      </c>
      <c r="L363" s="101" t="s">
        <v>37</v>
      </c>
      <c r="M363" s="102"/>
      <c r="N363" s="103"/>
    </row>
    <row r="364" spans="2:14" ht="13.5" hidden="1" customHeight="1" x14ac:dyDescent="0.15">
      <c r="B364" s="16">
        <v>270</v>
      </c>
      <c r="C364" s="59" t="s">
        <v>422</v>
      </c>
      <c r="D364" s="60">
        <v>270</v>
      </c>
      <c r="E364" s="59" t="s">
        <v>422</v>
      </c>
      <c r="F364" s="61">
        <v>27002</v>
      </c>
      <c r="G364" s="62" t="s">
        <v>424</v>
      </c>
      <c r="H364" s="5">
        <v>0</v>
      </c>
      <c r="I364" s="86">
        <v>25</v>
      </c>
      <c r="J364" s="6"/>
      <c r="K364" s="83">
        <v>0</v>
      </c>
      <c r="L364" s="104" t="s">
        <v>37</v>
      </c>
      <c r="M364" s="105"/>
      <c r="N364" s="106"/>
    </row>
    <row r="365" spans="2:14" ht="13.5" hidden="1" customHeight="1" x14ac:dyDescent="0.15">
      <c r="B365" s="16">
        <v>270</v>
      </c>
      <c r="C365" s="59" t="s">
        <v>422</v>
      </c>
      <c r="D365" s="60">
        <v>270</v>
      </c>
      <c r="E365" s="59" t="s">
        <v>422</v>
      </c>
      <c r="F365" s="61">
        <v>27003</v>
      </c>
      <c r="G365" s="62" t="s">
        <v>425</v>
      </c>
      <c r="H365" s="5">
        <v>0</v>
      </c>
      <c r="I365" s="86">
        <v>35</v>
      </c>
      <c r="J365" s="6"/>
      <c r="K365" s="83">
        <v>0</v>
      </c>
      <c r="L365" s="104" t="s">
        <v>37</v>
      </c>
      <c r="M365" s="105"/>
      <c r="N365" s="106"/>
    </row>
    <row r="366" spans="2:14" ht="13.5" hidden="1" customHeight="1" x14ac:dyDescent="0.15">
      <c r="B366" s="16">
        <v>270</v>
      </c>
      <c r="C366" s="59" t="s">
        <v>422</v>
      </c>
      <c r="D366" s="60">
        <v>270</v>
      </c>
      <c r="E366" s="59" t="s">
        <v>422</v>
      </c>
      <c r="F366" s="61">
        <v>27004</v>
      </c>
      <c r="G366" s="62" t="s">
        <v>426</v>
      </c>
      <c r="H366" s="5">
        <v>0</v>
      </c>
      <c r="I366" s="86">
        <v>105</v>
      </c>
      <c r="J366" s="6"/>
      <c r="K366" s="83">
        <v>0</v>
      </c>
      <c r="L366" s="104" t="s">
        <v>37</v>
      </c>
      <c r="M366" s="105"/>
      <c r="N366" s="106"/>
    </row>
    <row r="367" spans="2:14" ht="13.5" hidden="1" customHeight="1" x14ac:dyDescent="0.15">
      <c r="B367" s="16">
        <v>270</v>
      </c>
      <c r="C367" s="59" t="s">
        <v>422</v>
      </c>
      <c r="D367" s="60">
        <v>270</v>
      </c>
      <c r="E367" s="59" t="s">
        <v>422</v>
      </c>
      <c r="F367" s="61">
        <v>27005</v>
      </c>
      <c r="G367" s="62" t="s">
        <v>427</v>
      </c>
      <c r="H367" s="5">
        <v>0</v>
      </c>
      <c r="I367" s="86">
        <v>105</v>
      </c>
      <c r="J367" s="6"/>
      <c r="K367" s="83">
        <v>0</v>
      </c>
      <c r="L367" s="104" t="s">
        <v>37</v>
      </c>
      <c r="M367" s="105"/>
      <c r="N367" s="106"/>
    </row>
    <row r="368" spans="2:14" ht="13.5" hidden="1" customHeight="1" x14ac:dyDescent="0.15">
      <c r="B368" s="16">
        <v>270</v>
      </c>
      <c r="C368" s="59" t="s">
        <v>422</v>
      </c>
      <c r="D368" s="60">
        <v>270</v>
      </c>
      <c r="E368" s="59" t="s">
        <v>422</v>
      </c>
      <c r="F368" s="61">
        <v>27006</v>
      </c>
      <c r="G368" s="62" t="s">
        <v>428</v>
      </c>
      <c r="H368" s="5">
        <v>0</v>
      </c>
      <c r="I368" s="86">
        <v>95</v>
      </c>
      <c r="J368" s="6"/>
      <c r="K368" s="83">
        <v>0</v>
      </c>
      <c r="L368" s="104" t="s">
        <v>37</v>
      </c>
      <c r="M368" s="105"/>
      <c r="N368" s="106"/>
    </row>
    <row r="369" spans="2:14" ht="13.5" hidden="1" customHeight="1" x14ac:dyDescent="0.15">
      <c r="B369" s="16">
        <v>270</v>
      </c>
      <c r="C369" s="59" t="s">
        <v>422</v>
      </c>
      <c r="D369" s="60">
        <v>270</v>
      </c>
      <c r="E369" s="59" t="s">
        <v>422</v>
      </c>
      <c r="F369" s="61">
        <v>27008</v>
      </c>
      <c r="G369" s="62" t="s">
        <v>429</v>
      </c>
      <c r="H369" s="5">
        <v>0</v>
      </c>
      <c r="I369" s="86">
        <v>35</v>
      </c>
      <c r="J369" s="6"/>
      <c r="K369" s="83">
        <v>0</v>
      </c>
      <c r="L369" s="104" t="s">
        <v>37</v>
      </c>
      <c r="M369" s="105"/>
      <c r="N369" s="106"/>
    </row>
    <row r="370" spans="2:14" ht="13.5" hidden="1" customHeight="1" x14ac:dyDescent="0.15">
      <c r="B370" s="16">
        <v>270</v>
      </c>
      <c r="C370" s="59" t="s">
        <v>422</v>
      </c>
      <c r="D370" s="60">
        <v>270</v>
      </c>
      <c r="E370" s="59" t="s">
        <v>422</v>
      </c>
      <c r="F370" s="61">
        <v>27009</v>
      </c>
      <c r="G370" s="62" t="s">
        <v>430</v>
      </c>
      <c r="H370" s="5">
        <v>0</v>
      </c>
      <c r="I370" s="86">
        <v>35</v>
      </c>
      <c r="J370" s="6"/>
      <c r="K370" s="83">
        <v>0</v>
      </c>
      <c r="L370" s="104" t="s">
        <v>37</v>
      </c>
      <c r="M370" s="105"/>
      <c r="N370" s="106"/>
    </row>
    <row r="371" spans="2:14" ht="13.5" hidden="1" customHeight="1" x14ac:dyDescent="0.15">
      <c r="B371" s="16">
        <v>270</v>
      </c>
      <c r="C371" s="59" t="s">
        <v>422</v>
      </c>
      <c r="D371" s="60">
        <v>270</v>
      </c>
      <c r="E371" s="59" t="s">
        <v>422</v>
      </c>
      <c r="F371" s="61">
        <v>27011</v>
      </c>
      <c r="G371" s="62" t="s">
        <v>431</v>
      </c>
      <c r="H371" s="5">
        <v>0</v>
      </c>
      <c r="I371" s="86">
        <v>95</v>
      </c>
      <c r="J371" s="6"/>
      <c r="K371" s="83">
        <v>0</v>
      </c>
      <c r="L371" s="104" t="s">
        <v>37</v>
      </c>
      <c r="M371" s="105"/>
      <c r="N371" s="106"/>
    </row>
    <row r="372" spans="2:14" ht="13.5" hidden="1" customHeight="1" x14ac:dyDescent="0.15">
      <c r="B372" s="16">
        <v>270</v>
      </c>
      <c r="C372" s="59" t="s">
        <v>422</v>
      </c>
      <c r="D372" s="60">
        <v>270</v>
      </c>
      <c r="E372" s="59" t="s">
        <v>422</v>
      </c>
      <c r="F372" s="61">
        <v>27012</v>
      </c>
      <c r="G372" s="62" t="s">
        <v>432</v>
      </c>
      <c r="H372" s="5">
        <v>0</v>
      </c>
      <c r="I372" s="86">
        <v>115</v>
      </c>
      <c r="J372" s="6"/>
      <c r="K372" s="83">
        <v>0</v>
      </c>
      <c r="L372" s="104" t="s">
        <v>37</v>
      </c>
      <c r="M372" s="105"/>
      <c r="N372" s="106"/>
    </row>
    <row r="373" spans="2:14" ht="13.5" hidden="1" customHeight="1" x14ac:dyDescent="0.15">
      <c r="B373" s="16">
        <v>270</v>
      </c>
      <c r="C373" s="59" t="s">
        <v>422</v>
      </c>
      <c r="D373" s="60">
        <v>270</v>
      </c>
      <c r="E373" s="59" t="s">
        <v>422</v>
      </c>
      <c r="F373" s="61">
        <v>27014</v>
      </c>
      <c r="G373" s="62" t="s">
        <v>433</v>
      </c>
      <c r="H373" s="5">
        <v>0</v>
      </c>
      <c r="I373" s="86">
        <v>70</v>
      </c>
      <c r="J373" s="6"/>
      <c r="K373" s="83">
        <v>0</v>
      </c>
      <c r="L373" s="104" t="s">
        <v>37</v>
      </c>
      <c r="M373" s="105"/>
      <c r="N373" s="106"/>
    </row>
    <row r="374" spans="2:14" ht="13.5" hidden="1" customHeight="1" x14ac:dyDescent="0.15">
      <c r="B374" s="16">
        <v>270</v>
      </c>
      <c r="C374" s="59" t="s">
        <v>422</v>
      </c>
      <c r="D374" s="60">
        <v>270</v>
      </c>
      <c r="E374" s="59" t="s">
        <v>422</v>
      </c>
      <c r="F374" s="61">
        <v>27015</v>
      </c>
      <c r="G374" s="62" t="s">
        <v>434</v>
      </c>
      <c r="H374" s="5">
        <v>0</v>
      </c>
      <c r="I374" s="86">
        <v>65</v>
      </c>
      <c r="J374" s="6"/>
      <c r="K374" s="83">
        <v>0</v>
      </c>
      <c r="L374" s="104" t="s">
        <v>37</v>
      </c>
      <c r="M374" s="105"/>
      <c r="N374" s="106"/>
    </row>
    <row r="375" spans="2:14" ht="13.5" hidden="1" customHeight="1" x14ac:dyDescent="0.15">
      <c r="B375" s="16">
        <v>270</v>
      </c>
      <c r="C375" s="59" t="s">
        <v>422</v>
      </c>
      <c r="D375" s="60">
        <v>270</v>
      </c>
      <c r="E375" s="59" t="s">
        <v>422</v>
      </c>
      <c r="F375" s="61">
        <v>27016</v>
      </c>
      <c r="G375" s="62" t="s">
        <v>435</v>
      </c>
      <c r="H375" s="5">
        <v>0</v>
      </c>
      <c r="I375" s="86">
        <v>65</v>
      </c>
      <c r="J375" s="6"/>
      <c r="K375" s="83">
        <v>0</v>
      </c>
      <c r="L375" s="104" t="s">
        <v>37</v>
      </c>
      <c r="M375" s="105"/>
      <c r="N375" s="106"/>
    </row>
    <row r="376" spans="2:14" ht="13.5" hidden="1" customHeight="1" x14ac:dyDescent="0.15">
      <c r="B376" s="16">
        <v>270</v>
      </c>
      <c r="C376" s="59" t="s">
        <v>422</v>
      </c>
      <c r="D376" s="60">
        <v>270</v>
      </c>
      <c r="E376" s="59" t="s">
        <v>422</v>
      </c>
      <c r="F376" s="61">
        <v>27019</v>
      </c>
      <c r="G376" s="62" t="s">
        <v>436</v>
      </c>
      <c r="H376" s="5">
        <v>0</v>
      </c>
      <c r="I376" s="86">
        <v>15</v>
      </c>
      <c r="J376" s="6"/>
      <c r="K376" s="83">
        <v>0</v>
      </c>
      <c r="L376" s="104" t="s">
        <v>37</v>
      </c>
      <c r="M376" s="105"/>
      <c r="N376" s="106"/>
    </row>
    <row r="377" spans="2:14" ht="13.5" hidden="1" customHeight="1" x14ac:dyDescent="0.15">
      <c r="B377" s="16">
        <v>270</v>
      </c>
      <c r="C377" s="59" t="s">
        <v>422</v>
      </c>
      <c r="D377" s="60">
        <v>270</v>
      </c>
      <c r="E377" s="59" t="s">
        <v>422</v>
      </c>
      <c r="F377" s="61">
        <v>27020</v>
      </c>
      <c r="G377" s="62" t="s">
        <v>437</v>
      </c>
      <c r="H377" s="5">
        <v>0</v>
      </c>
      <c r="I377" s="86">
        <v>15</v>
      </c>
      <c r="J377" s="6"/>
      <c r="K377" s="83">
        <v>0</v>
      </c>
      <c r="L377" s="104" t="s">
        <v>37</v>
      </c>
      <c r="M377" s="105"/>
      <c r="N377" s="106"/>
    </row>
    <row r="378" spans="2:14" ht="13.5" hidden="1" customHeight="1" x14ac:dyDescent="0.15">
      <c r="B378" s="16">
        <v>270</v>
      </c>
      <c r="C378" s="59" t="s">
        <v>422</v>
      </c>
      <c r="D378" s="60">
        <v>270</v>
      </c>
      <c r="E378" s="59" t="s">
        <v>422</v>
      </c>
      <c r="F378" s="61">
        <v>27022</v>
      </c>
      <c r="G378" s="62" t="s">
        <v>438</v>
      </c>
      <c r="H378" s="5">
        <v>0</v>
      </c>
      <c r="I378" s="86">
        <v>15</v>
      </c>
      <c r="J378" s="6"/>
      <c r="K378" s="83">
        <v>0</v>
      </c>
      <c r="L378" s="104" t="s">
        <v>37</v>
      </c>
      <c r="M378" s="105"/>
      <c r="N378" s="106"/>
    </row>
    <row r="379" spans="2:14" ht="13.5" hidden="1" customHeight="1" x14ac:dyDescent="0.15">
      <c r="B379" s="16">
        <v>270</v>
      </c>
      <c r="C379" s="59" t="s">
        <v>422</v>
      </c>
      <c r="D379" s="60">
        <v>270</v>
      </c>
      <c r="E379" s="59" t="s">
        <v>422</v>
      </c>
      <c r="F379" s="61">
        <v>55110</v>
      </c>
      <c r="G379" s="62" t="s">
        <v>439</v>
      </c>
      <c r="H379" s="5">
        <v>0</v>
      </c>
      <c r="I379" s="86">
        <v>30</v>
      </c>
      <c r="J379" s="6"/>
      <c r="K379" s="83">
        <v>0</v>
      </c>
      <c r="L379" s="104" t="s">
        <v>37</v>
      </c>
      <c r="M379" s="105"/>
      <c r="N379" s="106"/>
    </row>
    <row r="380" spans="2:14" ht="13.5" customHeight="1" x14ac:dyDescent="0.15">
      <c r="B380" s="16">
        <v>270</v>
      </c>
      <c r="C380" s="63" t="s">
        <v>422</v>
      </c>
      <c r="D380" s="64">
        <v>270</v>
      </c>
      <c r="E380" s="65" t="s">
        <v>422</v>
      </c>
      <c r="F380" s="66" t="s">
        <v>18</v>
      </c>
      <c r="G380" s="67" t="s">
        <v>440</v>
      </c>
      <c r="H380" s="21">
        <v>0</v>
      </c>
      <c r="I380" s="84">
        <f>SUM(I$363:I$379)</f>
        <v>940</v>
      </c>
      <c r="J380" s="36">
        <f>K$380</f>
        <v>0</v>
      </c>
      <c r="K380" s="84">
        <f>SUM(K$363:K$379)</f>
        <v>0</v>
      </c>
      <c r="L380" s="119"/>
      <c r="M380" s="120"/>
      <c r="N380" s="121"/>
    </row>
    <row r="381" spans="2:14" ht="13.5" hidden="1" customHeight="1" x14ac:dyDescent="0.15">
      <c r="B381" s="16">
        <v>280</v>
      </c>
      <c r="C381" s="55" t="s">
        <v>441</v>
      </c>
      <c r="D381" s="56">
        <v>281</v>
      </c>
      <c r="E381" s="55" t="s">
        <v>442</v>
      </c>
      <c r="F381" s="57">
        <v>28001</v>
      </c>
      <c r="G381" s="58" t="s">
        <v>443</v>
      </c>
      <c r="H381" s="19">
        <v>0</v>
      </c>
      <c r="I381" s="85">
        <v>75</v>
      </c>
      <c r="J381" s="20"/>
      <c r="K381" s="82">
        <v>0</v>
      </c>
      <c r="L381" s="101" t="s">
        <v>37</v>
      </c>
      <c r="M381" s="102"/>
      <c r="N381" s="103"/>
    </row>
    <row r="382" spans="2:14" ht="13.5" hidden="1" customHeight="1" x14ac:dyDescent="0.15">
      <c r="B382" s="16">
        <v>280</v>
      </c>
      <c r="C382" s="59" t="s">
        <v>441</v>
      </c>
      <c r="D382" s="60">
        <v>281</v>
      </c>
      <c r="E382" s="59" t="s">
        <v>442</v>
      </c>
      <c r="F382" s="61">
        <v>28003</v>
      </c>
      <c r="G382" s="62" t="s">
        <v>444</v>
      </c>
      <c r="H382" s="5">
        <v>0</v>
      </c>
      <c r="I382" s="86">
        <v>130</v>
      </c>
      <c r="J382" s="6"/>
      <c r="K382" s="83">
        <v>0</v>
      </c>
      <c r="L382" s="104" t="s">
        <v>37</v>
      </c>
      <c r="M382" s="105"/>
      <c r="N382" s="106"/>
    </row>
    <row r="383" spans="2:14" ht="13.5" hidden="1" customHeight="1" x14ac:dyDescent="0.15">
      <c r="B383" s="16">
        <v>280</v>
      </c>
      <c r="C383" s="59" t="s">
        <v>441</v>
      </c>
      <c r="D383" s="60">
        <v>281</v>
      </c>
      <c r="E383" s="59" t="s">
        <v>442</v>
      </c>
      <c r="F383" s="61">
        <v>28004</v>
      </c>
      <c r="G383" s="62" t="s">
        <v>445</v>
      </c>
      <c r="H383" s="5">
        <v>0</v>
      </c>
      <c r="I383" s="86">
        <v>60</v>
      </c>
      <c r="J383" s="6"/>
      <c r="K383" s="83">
        <v>0</v>
      </c>
      <c r="L383" s="104" t="s">
        <v>37</v>
      </c>
      <c r="M383" s="105"/>
      <c r="N383" s="106"/>
    </row>
    <row r="384" spans="2:14" ht="13.5" hidden="1" customHeight="1" x14ac:dyDescent="0.15">
      <c r="B384" s="16">
        <v>280</v>
      </c>
      <c r="C384" s="59" t="s">
        <v>441</v>
      </c>
      <c r="D384" s="60">
        <v>281</v>
      </c>
      <c r="E384" s="59" t="s">
        <v>442</v>
      </c>
      <c r="F384" s="61">
        <v>28007</v>
      </c>
      <c r="G384" s="62" t="s">
        <v>446</v>
      </c>
      <c r="H384" s="5">
        <v>0</v>
      </c>
      <c r="I384" s="86">
        <v>0</v>
      </c>
      <c r="J384" s="6"/>
      <c r="K384" s="83">
        <v>0</v>
      </c>
      <c r="L384" s="104" t="s">
        <v>37</v>
      </c>
      <c r="M384" s="105"/>
      <c r="N384" s="106"/>
    </row>
    <row r="385" spans="2:14" ht="13.5" hidden="1" customHeight="1" x14ac:dyDescent="0.15">
      <c r="B385" s="16">
        <v>280</v>
      </c>
      <c r="C385" s="59" t="s">
        <v>441</v>
      </c>
      <c r="D385" s="60">
        <v>281</v>
      </c>
      <c r="E385" s="59" t="s">
        <v>442</v>
      </c>
      <c r="F385" s="61">
        <v>28008</v>
      </c>
      <c r="G385" s="62" t="s">
        <v>447</v>
      </c>
      <c r="H385" s="5">
        <v>0</v>
      </c>
      <c r="I385" s="86">
        <v>40</v>
      </c>
      <c r="J385" s="6"/>
      <c r="K385" s="83">
        <v>0</v>
      </c>
      <c r="L385" s="104" t="s">
        <v>37</v>
      </c>
      <c r="M385" s="105"/>
      <c r="N385" s="106"/>
    </row>
    <row r="386" spans="2:14" ht="13.5" hidden="1" customHeight="1" x14ac:dyDescent="0.15">
      <c r="B386" s="16">
        <v>280</v>
      </c>
      <c r="C386" s="59" t="s">
        <v>441</v>
      </c>
      <c r="D386" s="60">
        <v>281</v>
      </c>
      <c r="E386" s="59" t="s">
        <v>442</v>
      </c>
      <c r="F386" s="61">
        <v>28009</v>
      </c>
      <c r="G386" s="62" t="s">
        <v>448</v>
      </c>
      <c r="H386" s="5">
        <v>0</v>
      </c>
      <c r="I386" s="86">
        <v>30</v>
      </c>
      <c r="J386" s="6"/>
      <c r="K386" s="83">
        <v>0</v>
      </c>
      <c r="L386" s="104" t="s">
        <v>37</v>
      </c>
      <c r="M386" s="105"/>
      <c r="N386" s="106"/>
    </row>
    <row r="387" spans="2:14" ht="13.5" hidden="1" customHeight="1" x14ac:dyDescent="0.15">
      <c r="B387" s="16">
        <v>280</v>
      </c>
      <c r="C387" s="59" t="s">
        <v>441</v>
      </c>
      <c r="D387" s="60">
        <v>281</v>
      </c>
      <c r="E387" s="59" t="s">
        <v>442</v>
      </c>
      <c r="F387" s="61">
        <v>28010</v>
      </c>
      <c r="G387" s="62" t="s">
        <v>449</v>
      </c>
      <c r="H387" s="5">
        <v>0</v>
      </c>
      <c r="I387" s="86">
        <v>20</v>
      </c>
      <c r="J387" s="6"/>
      <c r="K387" s="83">
        <v>0</v>
      </c>
      <c r="L387" s="104" t="s">
        <v>37</v>
      </c>
      <c r="M387" s="105"/>
      <c r="N387" s="106"/>
    </row>
    <row r="388" spans="2:14" ht="13.5" hidden="1" customHeight="1" x14ac:dyDescent="0.15">
      <c r="B388" s="16">
        <v>280</v>
      </c>
      <c r="C388" s="59" t="s">
        <v>441</v>
      </c>
      <c r="D388" s="60">
        <v>281</v>
      </c>
      <c r="E388" s="59" t="s">
        <v>442</v>
      </c>
      <c r="F388" s="61">
        <v>28012</v>
      </c>
      <c r="G388" s="62" t="s">
        <v>450</v>
      </c>
      <c r="H388" s="5">
        <v>0</v>
      </c>
      <c r="I388" s="86">
        <v>5</v>
      </c>
      <c r="J388" s="6"/>
      <c r="K388" s="83">
        <v>0</v>
      </c>
      <c r="L388" s="104" t="s">
        <v>37</v>
      </c>
      <c r="M388" s="105"/>
      <c r="N388" s="106"/>
    </row>
    <row r="389" spans="2:14" ht="13.5" hidden="1" customHeight="1" x14ac:dyDescent="0.15">
      <c r="B389" s="16">
        <v>280</v>
      </c>
      <c r="C389" s="59" t="s">
        <v>441</v>
      </c>
      <c r="D389" s="60">
        <v>281</v>
      </c>
      <c r="E389" s="59" t="s">
        <v>442</v>
      </c>
      <c r="F389" s="61">
        <v>28013</v>
      </c>
      <c r="G389" s="62" t="s">
        <v>451</v>
      </c>
      <c r="H389" s="5">
        <v>0</v>
      </c>
      <c r="I389" s="86">
        <v>20</v>
      </c>
      <c r="J389" s="6"/>
      <c r="K389" s="83">
        <v>0</v>
      </c>
      <c r="L389" s="104" t="s">
        <v>37</v>
      </c>
      <c r="M389" s="105"/>
      <c r="N389" s="106"/>
    </row>
    <row r="390" spans="2:14" ht="13.5" hidden="1" customHeight="1" x14ac:dyDescent="0.15">
      <c r="B390" s="16">
        <v>280</v>
      </c>
      <c r="C390" s="59" t="s">
        <v>441</v>
      </c>
      <c r="D390" s="60">
        <v>281</v>
      </c>
      <c r="E390" s="59" t="s">
        <v>442</v>
      </c>
      <c r="F390" s="61">
        <v>28016</v>
      </c>
      <c r="G390" s="62" t="s">
        <v>452</v>
      </c>
      <c r="H390" s="5">
        <v>0</v>
      </c>
      <c r="I390" s="86">
        <v>10</v>
      </c>
      <c r="J390" s="6"/>
      <c r="K390" s="83">
        <v>0</v>
      </c>
      <c r="L390" s="104" t="s">
        <v>37</v>
      </c>
      <c r="M390" s="105"/>
      <c r="N390" s="106"/>
    </row>
    <row r="391" spans="2:14" ht="13.5" customHeight="1" x14ac:dyDescent="0.15">
      <c r="B391" s="16">
        <v>280</v>
      </c>
      <c r="C391" s="63" t="s">
        <v>441</v>
      </c>
      <c r="D391" s="64">
        <v>281</v>
      </c>
      <c r="E391" s="65" t="s">
        <v>442</v>
      </c>
      <c r="F391" s="66" t="s">
        <v>18</v>
      </c>
      <c r="G391" s="67" t="s">
        <v>453</v>
      </c>
      <c r="H391" s="21">
        <v>0</v>
      </c>
      <c r="I391" s="84">
        <f>SUM(I$381:I$390)</f>
        <v>390</v>
      </c>
      <c r="J391" s="36">
        <f>K$391</f>
        <v>0</v>
      </c>
      <c r="K391" s="84">
        <f>SUM(K$381:K$390)</f>
        <v>0</v>
      </c>
      <c r="L391" s="119"/>
      <c r="M391" s="120"/>
      <c r="N391" s="121"/>
    </row>
    <row r="392" spans="2:14" ht="13.5" hidden="1" customHeight="1" x14ac:dyDescent="0.15">
      <c r="B392" s="16">
        <v>280</v>
      </c>
      <c r="C392" s="55" t="s">
        <v>441</v>
      </c>
      <c r="D392" s="56">
        <v>282</v>
      </c>
      <c r="E392" s="55" t="s">
        <v>454</v>
      </c>
      <c r="F392" s="57">
        <v>28026</v>
      </c>
      <c r="G392" s="58" t="s">
        <v>455</v>
      </c>
      <c r="H392" s="19">
        <v>0</v>
      </c>
      <c r="I392" s="85">
        <v>40</v>
      </c>
      <c r="J392" s="20"/>
      <c r="K392" s="82">
        <v>0</v>
      </c>
      <c r="L392" s="101" t="s">
        <v>37</v>
      </c>
      <c r="M392" s="102"/>
      <c r="N392" s="103"/>
    </row>
    <row r="393" spans="2:14" ht="13.5" hidden="1" customHeight="1" x14ac:dyDescent="0.15">
      <c r="B393" s="16">
        <v>280</v>
      </c>
      <c r="C393" s="59" t="s">
        <v>441</v>
      </c>
      <c r="D393" s="60">
        <v>282</v>
      </c>
      <c r="E393" s="59" t="s">
        <v>454</v>
      </c>
      <c r="F393" s="61">
        <v>28027</v>
      </c>
      <c r="G393" s="62" t="s">
        <v>456</v>
      </c>
      <c r="H393" s="5">
        <v>0</v>
      </c>
      <c r="I393" s="86">
        <v>30</v>
      </c>
      <c r="J393" s="6"/>
      <c r="K393" s="83">
        <v>0</v>
      </c>
      <c r="L393" s="104" t="s">
        <v>37</v>
      </c>
      <c r="M393" s="105"/>
      <c r="N393" s="106"/>
    </row>
    <row r="394" spans="2:14" ht="13.5" hidden="1" customHeight="1" x14ac:dyDescent="0.15">
      <c r="B394" s="16">
        <v>280</v>
      </c>
      <c r="C394" s="59" t="s">
        <v>441</v>
      </c>
      <c r="D394" s="60">
        <v>282</v>
      </c>
      <c r="E394" s="59" t="s">
        <v>454</v>
      </c>
      <c r="F394" s="61">
        <v>28028</v>
      </c>
      <c r="G394" s="62" t="s">
        <v>457</v>
      </c>
      <c r="H394" s="5">
        <v>0</v>
      </c>
      <c r="I394" s="86">
        <v>15</v>
      </c>
      <c r="J394" s="6"/>
      <c r="K394" s="83">
        <v>0</v>
      </c>
      <c r="L394" s="104" t="s">
        <v>37</v>
      </c>
      <c r="M394" s="105"/>
      <c r="N394" s="106"/>
    </row>
    <row r="395" spans="2:14" ht="13.5" hidden="1" customHeight="1" x14ac:dyDescent="0.15">
      <c r="B395" s="16">
        <v>280</v>
      </c>
      <c r="C395" s="59" t="s">
        <v>441</v>
      </c>
      <c r="D395" s="60">
        <v>282</v>
      </c>
      <c r="E395" s="59" t="s">
        <v>454</v>
      </c>
      <c r="F395" s="61">
        <v>28029</v>
      </c>
      <c r="G395" s="62" t="s">
        <v>458</v>
      </c>
      <c r="H395" s="5">
        <v>0</v>
      </c>
      <c r="I395" s="86">
        <v>40</v>
      </c>
      <c r="J395" s="6"/>
      <c r="K395" s="83">
        <v>0</v>
      </c>
      <c r="L395" s="104" t="s">
        <v>37</v>
      </c>
      <c r="M395" s="105"/>
      <c r="N395" s="106"/>
    </row>
    <row r="396" spans="2:14" ht="13.5" hidden="1" customHeight="1" x14ac:dyDescent="0.15">
      <c r="B396" s="16">
        <v>280</v>
      </c>
      <c r="C396" s="59" t="s">
        <v>441</v>
      </c>
      <c r="D396" s="60">
        <v>282</v>
      </c>
      <c r="E396" s="59" t="s">
        <v>454</v>
      </c>
      <c r="F396" s="61">
        <v>28030</v>
      </c>
      <c r="G396" s="62" t="s">
        <v>459</v>
      </c>
      <c r="H396" s="5">
        <v>0</v>
      </c>
      <c r="I396" s="86">
        <v>45</v>
      </c>
      <c r="J396" s="6"/>
      <c r="K396" s="83">
        <v>0</v>
      </c>
      <c r="L396" s="104" t="s">
        <v>37</v>
      </c>
      <c r="M396" s="105"/>
      <c r="N396" s="106"/>
    </row>
    <row r="397" spans="2:14" ht="13.5" hidden="1" customHeight="1" x14ac:dyDescent="0.15">
      <c r="B397" s="16">
        <v>280</v>
      </c>
      <c r="C397" s="59" t="s">
        <v>441</v>
      </c>
      <c r="D397" s="60">
        <v>282</v>
      </c>
      <c r="E397" s="59" t="s">
        <v>454</v>
      </c>
      <c r="F397" s="61">
        <v>28031</v>
      </c>
      <c r="G397" s="62" t="s">
        <v>460</v>
      </c>
      <c r="H397" s="5">
        <v>0</v>
      </c>
      <c r="I397" s="86">
        <v>60</v>
      </c>
      <c r="J397" s="6"/>
      <c r="K397" s="83">
        <v>0</v>
      </c>
      <c r="L397" s="104" t="s">
        <v>37</v>
      </c>
      <c r="M397" s="105"/>
      <c r="N397" s="106"/>
    </row>
    <row r="398" spans="2:14" ht="13.5" hidden="1" customHeight="1" x14ac:dyDescent="0.15">
      <c r="B398" s="16">
        <v>280</v>
      </c>
      <c r="C398" s="59" t="s">
        <v>441</v>
      </c>
      <c r="D398" s="60">
        <v>282</v>
      </c>
      <c r="E398" s="59" t="s">
        <v>454</v>
      </c>
      <c r="F398" s="61">
        <v>28033</v>
      </c>
      <c r="G398" s="62" t="s">
        <v>461</v>
      </c>
      <c r="H398" s="5">
        <v>0</v>
      </c>
      <c r="I398" s="86">
        <v>920</v>
      </c>
      <c r="J398" s="6"/>
      <c r="K398" s="83">
        <v>0</v>
      </c>
      <c r="L398" s="104" t="s">
        <v>37</v>
      </c>
      <c r="M398" s="105"/>
      <c r="N398" s="106"/>
    </row>
    <row r="399" spans="2:14" ht="13.5" hidden="1" customHeight="1" x14ac:dyDescent="0.15">
      <c r="B399" s="16">
        <v>280</v>
      </c>
      <c r="C399" s="59" t="s">
        <v>441</v>
      </c>
      <c r="D399" s="60">
        <v>282</v>
      </c>
      <c r="E399" s="59" t="s">
        <v>454</v>
      </c>
      <c r="F399" s="61">
        <v>28034</v>
      </c>
      <c r="G399" s="62" t="s">
        <v>462</v>
      </c>
      <c r="H399" s="5">
        <v>0</v>
      </c>
      <c r="I399" s="86">
        <v>580</v>
      </c>
      <c r="J399" s="6"/>
      <c r="K399" s="83">
        <v>0</v>
      </c>
      <c r="L399" s="104" t="s">
        <v>37</v>
      </c>
      <c r="M399" s="105"/>
      <c r="N399" s="106"/>
    </row>
    <row r="400" spans="2:14" ht="13.5" hidden="1" customHeight="1" x14ac:dyDescent="0.15">
      <c r="B400" s="16">
        <v>280</v>
      </c>
      <c r="C400" s="59" t="s">
        <v>441</v>
      </c>
      <c r="D400" s="60">
        <v>282</v>
      </c>
      <c r="E400" s="59" t="s">
        <v>454</v>
      </c>
      <c r="F400" s="61">
        <v>28035</v>
      </c>
      <c r="G400" s="62" t="s">
        <v>463</v>
      </c>
      <c r="H400" s="5">
        <v>0</v>
      </c>
      <c r="I400" s="86">
        <v>770</v>
      </c>
      <c r="J400" s="6"/>
      <c r="K400" s="83">
        <v>0</v>
      </c>
      <c r="L400" s="104" t="s">
        <v>37</v>
      </c>
      <c r="M400" s="105"/>
      <c r="N400" s="106"/>
    </row>
    <row r="401" spans="2:14" ht="13.5" hidden="1" customHeight="1" x14ac:dyDescent="0.15">
      <c r="B401" s="16">
        <v>280</v>
      </c>
      <c r="C401" s="59" t="s">
        <v>441</v>
      </c>
      <c r="D401" s="60">
        <v>282</v>
      </c>
      <c r="E401" s="59" t="s">
        <v>454</v>
      </c>
      <c r="F401" s="61">
        <v>28037</v>
      </c>
      <c r="G401" s="62" t="s">
        <v>464</v>
      </c>
      <c r="H401" s="5">
        <v>0</v>
      </c>
      <c r="I401" s="86">
        <v>715</v>
      </c>
      <c r="J401" s="6"/>
      <c r="K401" s="83">
        <v>0</v>
      </c>
      <c r="L401" s="104" t="s">
        <v>37</v>
      </c>
      <c r="M401" s="105"/>
      <c r="N401" s="106"/>
    </row>
    <row r="402" spans="2:14" ht="13.5" hidden="1" customHeight="1" x14ac:dyDescent="0.15">
      <c r="B402" s="16">
        <v>280</v>
      </c>
      <c r="C402" s="59" t="s">
        <v>441</v>
      </c>
      <c r="D402" s="60">
        <v>282</v>
      </c>
      <c r="E402" s="59" t="s">
        <v>454</v>
      </c>
      <c r="F402" s="61">
        <v>28039</v>
      </c>
      <c r="G402" s="62" t="s">
        <v>465</v>
      </c>
      <c r="H402" s="5">
        <v>0</v>
      </c>
      <c r="I402" s="86">
        <v>30</v>
      </c>
      <c r="J402" s="6"/>
      <c r="K402" s="83">
        <v>0</v>
      </c>
      <c r="L402" s="104" t="s">
        <v>37</v>
      </c>
      <c r="M402" s="105"/>
      <c r="N402" s="106"/>
    </row>
    <row r="403" spans="2:14" ht="13.5" hidden="1" customHeight="1" x14ac:dyDescent="0.15">
      <c r="B403" s="16">
        <v>280</v>
      </c>
      <c r="C403" s="59" t="s">
        <v>441</v>
      </c>
      <c r="D403" s="60">
        <v>282</v>
      </c>
      <c r="E403" s="59" t="s">
        <v>454</v>
      </c>
      <c r="F403" s="61">
        <v>28043</v>
      </c>
      <c r="G403" s="62" t="s">
        <v>466</v>
      </c>
      <c r="H403" s="5">
        <v>0</v>
      </c>
      <c r="I403" s="86">
        <v>535</v>
      </c>
      <c r="J403" s="6"/>
      <c r="K403" s="83">
        <v>0</v>
      </c>
      <c r="L403" s="104" t="s">
        <v>37</v>
      </c>
      <c r="M403" s="105"/>
      <c r="N403" s="106"/>
    </row>
    <row r="404" spans="2:14" ht="13.5" hidden="1" customHeight="1" x14ac:dyDescent="0.15">
      <c r="B404" s="16">
        <v>280</v>
      </c>
      <c r="C404" s="59" t="s">
        <v>441</v>
      </c>
      <c r="D404" s="60">
        <v>282</v>
      </c>
      <c r="E404" s="59" t="s">
        <v>454</v>
      </c>
      <c r="F404" s="61">
        <v>55200</v>
      </c>
      <c r="G404" s="62" t="s">
        <v>467</v>
      </c>
      <c r="H404" s="5">
        <v>0</v>
      </c>
      <c r="I404" s="86">
        <v>80</v>
      </c>
      <c r="J404" s="6"/>
      <c r="K404" s="83">
        <v>0</v>
      </c>
      <c r="L404" s="104" t="s">
        <v>37</v>
      </c>
      <c r="M404" s="105"/>
      <c r="N404" s="106"/>
    </row>
    <row r="405" spans="2:14" ht="13.5" customHeight="1" x14ac:dyDescent="0.15">
      <c r="B405" s="16">
        <v>280</v>
      </c>
      <c r="C405" s="63" t="s">
        <v>441</v>
      </c>
      <c r="D405" s="64">
        <v>282</v>
      </c>
      <c r="E405" s="65" t="s">
        <v>454</v>
      </c>
      <c r="F405" s="66" t="s">
        <v>18</v>
      </c>
      <c r="G405" s="67" t="s">
        <v>468</v>
      </c>
      <c r="H405" s="21">
        <v>0</v>
      </c>
      <c r="I405" s="84">
        <f>SUM(I$392:I$404)</f>
        <v>3860</v>
      </c>
      <c r="J405" s="36">
        <f>K$405</f>
        <v>0</v>
      </c>
      <c r="K405" s="84">
        <f>SUM(K$392:K$404)</f>
        <v>0</v>
      </c>
      <c r="L405" s="119"/>
      <c r="M405" s="120"/>
      <c r="N405" s="121"/>
    </row>
    <row r="406" spans="2:14" ht="13.5" hidden="1" customHeight="1" x14ac:dyDescent="0.15">
      <c r="B406" s="16">
        <v>280</v>
      </c>
      <c r="C406" s="55" t="s">
        <v>441</v>
      </c>
      <c r="D406" s="56">
        <v>283</v>
      </c>
      <c r="E406" s="55" t="s">
        <v>469</v>
      </c>
      <c r="F406" s="57">
        <v>28048</v>
      </c>
      <c r="G406" s="58" t="s">
        <v>470</v>
      </c>
      <c r="H406" s="19">
        <v>0</v>
      </c>
      <c r="I406" s="85">
        <v>240</v>
      </c>
      <c r="J406" s="20"/>
      <c r="K406" s="82">
        <v>0</v>
      </c>
      <c r="L406" s="101" t="s">
        <v>37</v>
      </c>
      <c r="M406" s="102"/>
      <c r="N406" s="103"/>
    </row>
    <row r="407" spans="2:14" ht="13.5" hidden="1" customHeight="1" x14ac:dyDescent="0.15">
      <c r="B407" s="16">
        <v>280</v>
      </c>
      <c r="C407" s="59" t="s">
        <v>441</v>
      </c>
      <c r="D407" s="60">
        <v>283</v>
      </c>
      <c r="E407" s="59" t="s">
        <v>469</v>
      </c>
      <c r="F407" s="61">
        <v>28049</v>
      </c>
      <c r="G407" s="62" t="s">
        <v>471</v>
      </c>
      <c r="H407" s="5">
        <v>0</v>
      </c>
      <c r="I407" s="86">
        <v>45</v>
      </c>
      <c r="J407" s="6"/>
      <c r="K407" s="83">
        <v>0</v>
      </c>
      <c r="L407" s="104" t="s">
        <v>37</v>
      </c>
      <c r="M407" s="105"/>
      <c r="N407" s="106"/>
    </row>
    <row r="408" spans="2:14" ht="13.5" hidden="1" customHeight="1" x14ac:dyDescent="0.15">
      <c r="B408" s="16">
        <v>280</v>
      </c>
      <c r="C408" s="59" t="s">
        <v>441</v>
      </c>
      <c r="D408" s="60">
        <v>283</v>
      </c>
      <c r="E408" s="59" t="s">
        <v>469</v>
      </c>
      <c r="F408" s="61">
        <v>28052</v>
      </c>
      <c r="G408" s="62" t="s">
        <v>472</v>
      </c>
      <c r="H408" s="5">
        <v>0</v>
      </c>
      <c r="I408" s="86">
        <v>45</v>
      </c>
      <c r="J408" s="6"/>
      <c r="K408" s="83">
        <v>0</v>
      </c>
      <c r="L408" s="104" t="s">
        <v>37</v>
      </c>
      <c r="M408" s="105"/>
      <c r="N408" s="106"/>
    </row>
    <row r="409" spans="2:14" ht="13.5" hidden="1" customHeight="1" x14ac:dyDescent="0.15">
      <c r="B409" s="16">
        <v>280</v>
      </c>
      <c r="C409" s="59" t="s">
        <v>441</v>
      </c>
      <c r="D409" s="60">
        <v>283</v>
      </c>
      <c r="E409" s="59" t="s">
        <v>469</v>
      </c>
      <c r="F409" s="61">
        <v>28053</v>
      </c>
      <c r="G409" s="62" t="s">
        <v>473</v>
      </c>
      <c r="H409" s="5">
        <v>0</v>
      </c>
      <c r="I409" s="86">
        <v>90</v>
      </c>
      <c r="J409" s="6"/>
      <c r="K409" s="83">
        <v>0</v>
      </c>
      <c r="L409" s="104" t="s">
        <v>37</v>
      </c>
      <c r="M409" s="105"/>
      <c r="N409" s="106"/>
    </row>
    <row r="410" spans="2:14" ht="13.5" hidden="1" customHeight="1" x14ac:dyDescent="0.15">
      <c r="B410" s="16">
        <v>280</v>
      </c>
      <c r="C410" s="59" t="s">
        <v>441</v>
      </c>
      <c r="D410" s="60">
        <v>283</v>
      </c>
      <c r="E410" s="59" t="s">
        <v>469</v>
      </c>
      <c r="F410" s="61">
        <v>28054</v>
      </c>
      <c r="G410" s="62" t="s">
        <v>474</v>
      </c>
      <c r="H410" s="5">
        <v>0</v>
      </c>
      <c r="I410" s="86">
        <v>0</v>
      </c>
      <c r="J410" s="6"/>
      <c r="K410" s="83">
        <v>0</v>
      </c>
      <c r="L410" s="104" t="s">
        <v>37</v>
      </c>
      <c r="M410" s="105"/>
      <c r="N410" s="106"/>
    </row>
    <row r="411" spans="2:14" ht="13.5" hidden="1" customHeight="1" x14ac:dyDescent="0.15">
      <c r="B411" s="16">
        <v>280</v>
      </c>
      <c r="C411" s="59" t="s">
        <v>441</v>
      </c>
      <c r="D411" s="60">
        <v>283</v>
      </c>
      <c r="E411" s="59" t="s">
        <v>469</v>
      </c>
      <c r="F411" s="61">
        <v>28055</v>
      </c>
      <c r="G411" s="62" t="s">
        <v>475</v>
      </c>
      <c r="H411" s="5">
        <v>0</v>
      </c>
      <c r="I411" s="86">
        <v>35</v>
      </c>
      <c r="J411" s="6"/>
      <c r="K411" s="83">
        <v>0</v>
      </c>
      <c r="L411" s="104" t="s">
        <v>37</v>
      </c>
      <c r="M411" s="105"/>
      <c r="N411" s="106"/>
    </row>
    <row r="412" spans="2:14" ht="13.5" hidden="1" customHeight="1" x14ac:dyDescent="0.15">
      <c r="B412" s="16">
        <v>280</v>
      </c>
      <c r="C412" s="59" t="s">
        <v>441</v>
      </c>
      <c r="D412" s="60">
        <v>283</v>
      </c>
      <c r="E412" s="59" t="s">
        <v>469</v>
      </c>
      <c r="F412" s="61">
        <v>28059</v>
      </c>
      <c r="G412" s="62" t="s">
        <v>476</v>
      </c>
      <c r="H412" s="5">
        <v>0</v>
      </c>
      <c r="I412" s="86">
        <v>330</v>
      </c>
      <c r="J412" s="6"/>
      <c r="K412" s="83">
        <v>0</v>
      </c>
      <c r="L412" s="104" t="s">
        <v>37</v>
      </c>
      <c r="M412" s="105"/>
      <c r="N412" s="106"/>
    </row>
    <row r="413" spans="2:14" ht="13.5" customHeight="1" x14ac:dyDescent="0.15">
      <c r="B413" s="16">
        <v>280</v>
      </c>
      <c r="C413" s="63" t="s">
        <v>441</v>
      </c>
      <c r="D413" s="64">
        <v>283</v>
      </c>
      <c r="E413" s="65" t="s">
        <v>469</v>
      </c>
      <c r="F413" s="66" t="s">
        <v>18</v>
      </c>
      <c r="G413" s="67" t="s">
        <v>477</v>
      </c>
      <c r="H413" s="21">
        <v>0</v>
      </c>
      <c r="I413" s="84">
        <f>SUM(I$406:I$412)</f>
        <v>785</v>
      </c>
      <c r="J413" s="36">
        <f>K$413</f>
        <v>0</v>
      </c>
      <c r="K413" s="84">
        <f>SUM(K$406:K$412)</f>
        <v>0</v>
      </c>
      <c r="L413" s="119"/>
      <c r="M413" s="120"/>
      <c r="N413" s="121"/>
    </row>
    <row r="414" spans="2:14" ht="13.5" hidden="1" customHeight="1" x14ac:dyDescent="0.15">
      <c r="B414" s="16">
        <v>280</v>
      </c>
      <c r="C414" s="55" t="s">
        <v>441</v>
      </c>
      <c r="D414" s="56">
        <v>284</v>
      </c>
      <c r="E414" s="55" t="s">
        <v>478</v>
      </c>
      <c r="F414" s="57">
        <v>28065</v>
      </c>
      <c r="G414" s="58" t="s">
        <v>479</v>
      </c>
      <c r="H414" s="19">
        <v>0</v>
      </c>
      <c r="I414" s="85">
        <v>95</v>
      </c>
      <c r="J414" s="20"/>
      <c r="K414" s="82">
        <v>0</v>
      </c>
      <c r="L414" s="101" t="s">
        <v>37</v>
      </c>
      <c r="M414" s="102"/>
      <c r="N414" s="103"/>
    </row>
    <row r="415" spans="2:14" ht="13.5" hidden="1" customHeight="1" x14ac:dyDescent="0.15">
      <c r="B415" s="16">
        <v>280</v>
      </c>
      <c r="C415" s="59" t="s">
        <v>441</v>
      </c>
      <c r="D415" s="60">
        <v>284</v>
      </c>
      <c r="E415" s="59" t="s">
        <v>478</v>
      </c>
      <c r="F415" s="61">
        <v>28066</v>
      </c>
      <c r="G415" s="62" t="s">
        <v>480</v>
      </c>
      <c r="H415" s="5">
        <v>0</v>
      </c>
      <c r="I415" s="86">
        <v>125</v>
      </c>
      <c r="J415" s="6"/>
      <c r="K415" s="83">
        <v>0</v>
      </c>
      <c r="L415" s="104" t="s">
        <v>37</v>
      </c>
      <c r="M415" s="105"/>
      <c r="N415" s="106"/>
    </row>
    <row r="416" spans="2:14" ht="13.5" hidden="1" customHeight="1" x14ac:dyDescent="0.15">
      <c r="B416" s="16">
        <v>280</v>
      </c>
      <c r="C416" s="59" t="s">
        <v>441</v>
      </c>
      <c r="D416" s="60">
        <v>284</v>
      </c>
      <c r="E416" s="59" t="s">
        <v>478</v>
      </c>
      <c r="F416" s="61">
        <v>28067</v>
      </c>
      <c r="G416" s="62" t="s">
        <v>481</v>
      </c>
      <c r="H416" s="5">
        <v>0</v>
      </c>
      <c r="I416" s="86">
        <v>60</v>
      </c>
      <c r="J416" s="6"/>
      <c r="K416" s="83">
        <v>0</v>
      </c>
      <c r="L416" s="104" t="s">
        <v>37</v>
      </c>
      <c r="M416" s="105"/>
      <c r="N416" s="106"/>
    </row>
    <row r="417" spans="2:14" ht="13.5" hidden="1" customHeight="1" x14ac:dyDescent="0.15">
      <c r="B417" s="16">
        <v>280</v>
      </c>
      <c r="C417" s="59" t="s">
        <v>441</v>
      </c>
      <c r="D417" s="60">
        <v>284</v>
      </c>
      <c r="E417" s="59" t="s">
        <v>478</v>
      </c>
      <c r="F417" s="61">
        <v>28068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104" t="s">
        <v>37</v>
      </c>
      <c r="M417" s="105"/>
      <c r="N417" s="106"/>
    </row>
    <row r="418" spans="2:14" ht="13.5" hidden="1" customHeight="1" x14ac:dyDescent="0.15">
      <c r="B418" s="16">
        <v>280</v>
      </c>
      <c r="C418" s="59" t="s">
        <v>441</v>
      </c>
      <c r="D418" s="60">
        <v>284</v>
      </c>
      <c r="E418" s="59" t="s">
        <v>478</v>
      </c>
      <c r="F418" s="61">
        <v>28069</v>
      </c>
      <c r="G418" s="62" t="s">
        <v>483</v>
      </c>
      <c r="H418" s="5">
        <v>0</v>
      </c>
      <c r="I418" s="86">
        <v>15</v>
      </c>
      <c r="J418" s="6"/>
      <c r="K418" s="83">
        <v>0</v>
      </c>
      <c r="L418" s="104" t="s">
        <v>37</v>
      </c>
      <c r="M418" s="105"/>
      <c r="N418" s="106"/>
    </row>
    <row r="419" spans="2:14" ht="13.5" hidden="1" customHeight="1" x14ac:dyDescent="0.15">
      <c r="B419" s="16">
        <v>280</v>
      </c>
      <c r="C419" s="59" t="s">
        <v>441</v>
      </c>
      <c r="D419" s="60">
        <v>284</v>
      </c>
      <c r="E419" s="59" t="s">
        <v>478</v>
      </c>
      <c r="F419" s="61">
        <v>28070</v>
      </c>
      <c r="G419" s="62" t="s">
        <v>484</v>
      </c>
      <c r="H419" s="5">
        <v>0</v>
      </c>
      <c r="I419" s="86">
        <v>145</v>
      </c>
      <c r="J419" s="6"/>
      <c r="K419" s="83">
        <v>0</v>
      </c>
      <c r="L419" s="104" t="s">
        <v>37</v>
      </c>
      <c r="M419" s="105"/>
      <c r="N419" s="106"/>
    </row>
    <row r="420" spans="2:14" ht="13.5" hidden="1" customHeight="1" x14ac:dyDescent="0.15">
      <c r="B420" s="16">
        <v>280</v>
      </c>
      <c r="C420" s="59" t="s">
        <v>441</v>
      </c>
      <c r="D420" s="60">
        <v>284</v>
      </c>
      <c r="E420" s="59" t="s">
        <v>478</v>
      </c>
      <c r="F420" s="61">
        <v>28071</v>
      </c>
      <c r="G420" s="62" t="s">
        <v>485</v>
      </c>
      <c r="H420" s="5">
        <v>0</v>
      </c>
      <c r="I420" s="86">
        <v>95</v>
      </c>
      <c r="J420" s="6"/>
      <c r="K420" s="83">
        <v>0</v>
      </c>
      <c r="L420" s="104" t="s">
        <v>37</v>
      </c>
      <c r="M420" s="105"/>
      <c r="N420" s="106"/>
    </row>
    <row r="421" spans="2:14" ht="13.5" hidden="1" customHeight="1" x14ac:dyDescent="0.15">
      <c r="B421" s="16">
        <v>280</v>
      </c>
      <c r="C421" s="59" t="s">
        <v>441</v>
      </c>
      <c r="D421" s="60">
        <v>284</v>
      </c>
      <c r="E421" s="59" t="s">
        <v>478</v>
      </c>
      <c r="F421" s="61">
        <v>28072</v>
      </c>
      <c r="G421" s="62" t="s">
        <v>486</v>
      </c>
      <c r="H421" s="5">
        <v>0</v>
      </c>
      <c r="I421" s="86">
        <v>155</v>
      </c>
      <c r="J421" s="6"/>
      <c r="K421" s="83">
        <v>0</v>
      </c>
      <c r="L421" s="104" t="s">
        <v>37</v>
      </c>
      <c r="M421" s="105"/>
      <c r="N421" s="106"/>
    </row>
    <row r="422" spans="2:14" ht="13.5" hidden="1" customHeight="1" x14ac:dyDescent="0.15">
      <c r="B422" s="16">
        <v>280</v>
      </c>
      <c r="C422" s="59" t="s">
        <v>441</v>
      </c>
      <c r="D422" s="60">
        <v>284</v>
      </c>
      <c r="E422" s="59" t="s">
        <v>478</v>
      </c>
      <c r="F422" s="61">
        <v>28073</v>
      </c>
      <c r="G422" s="62" t="s">
        <v>487</v>
      </c>
      <c r="H422" s="5">
        <v>0</v>
      </c>
      <c r="I422" s="86">
        <v>120</v>
      </c>
      <c r="J422" s="6"/>
      <c r="K422" s="83">
        <v>0</v>
      </c>
      <c r="L422" s="104" t="s">
        <v>37</v>
      </c>
      <c r="M422" s="105"/>
      <c r="N422" s="106"/>
    </row>
    <row r="423" spans="2:14" ht="13.5" hidden="1" customHeight="1" x14ac:dyDescent="0.15">
      <c r="B423" s="16">
        <v>280</v>
      </c>
      <c r="C423" s="59" t="s">
        <v>441</v>
      </c>
      <c r="D423" s="60">
        <v>284</v>
      </c>
      <c r="E423" s="59" t="s">
        <v>478</v>
      </c>
      <c r="F423" s="61">
        <v>28074</v>
      </c>
      <c r="G423" s="62" t="s">
        <v>488</v>
      </c>
      <c r="H423" s="5">
        <v>0</v>
      </c>
      <c r="I423" s="86">
        <v>70</v>
      </c>
      <c r="J423" s="6"/>
      <c r="K423" s="83">
        <v>0</v>
      </c>
      <c r="L423" s="104" t="s">
        <v>37</v>
      </c>
      <c r="M423" s="105"/>
      <c r="N423" s="106"/>
    </row>
    <row r="424" spans="2:14" ht="13.5" hidden="1" customHeight="1" x14ac:dyDescent="0.15">
      <c r="B424" s="16">
        <v>280</v>
      </c>
      <c r="C424" s="59" t="s">
        <v>441</v>
      </c>
      <c r="D424" s="60">
        <v>284</v>
      </c>
      <c r="E424" s="59" t="s">
        <v>478</v>
      </c>
      <c r="F424" s="61">
        <v>28075</v>
      </c>
      <c r="G424" s="62" t="s">
        <v>489</v>
      </c>
      <c r="H424" s="5">
        <v>0</v>
      </c>
      <c r="I424" s="86">
        <v>35</v>
      </c>
      <c r="J424" s="6"/>
      <c r="K424" s="83">
        <v>0</v>
      </c>
      <c r="L424" s="104" t="s">
        <v>37</v>
      </c>
      <c r="M424" s="105"/>
      <c r="N424" s="106"/>
    </row>
    <row r="425" spans="2:14" ht="13.5" hidden="1" customHeight="1" x14ac:dyDescent="0.15">
      <c r="B425" s="16">
        <v>280</v>
      </c>
      <c r="C425" s="59" t="s">
        <v>441</v>
      </c>
      <c r="D425" s="60">
        <v>284</v>
      </c>
      <c r="E425" s="59" t="s">
        <v>478</v>
      </c>
      <c r="F425" s="61">
        <v>28076</v>
      </c>
      <c r="G425" s="62" t="s">
        <v>490</v>
      </c>
      <c r="H425" s="5">
        <v>0</v>
      </c>
      <c r="I425" s="86">
        <v>60</v>
      </c>
      <c r="J425" s="6"/>
      <c r="K425" s="83">
        <v>0</v>
      </c>
      <c r="L425" s="104" t="s">
        <v>37</v>
      </c>
      <c r="M425" s="105"/>
      <c r="N425" s="106"/>
    </row>
    <row r="426" spans="2:14" ht="13.5" hidden="1" customHeight="1" x14ac:dyDescent="0.15">
      <c r="B426" s="16">
        <v>280</v>
      </c>
      <c r="C426" s="59" t="s">
        <v>441</v>
      </c>
      <c r="D426" s="60">
        <v>284</v>
      </c>
      <c r="E426" s="59" t="s">
        <v>478</v>
      </c>
      <c r="F426" s="61">
        <v>28077</v>
      </c>
      <c r="G426" s="62" t="s">
        <v>491</v>
      </c>
      <c r="H426" s="5">
        <v>0</v>
      </c>
      <c r="I426" s="86">
        <v>5</v>
      </c>
      <c r="J426" s="6"/>
      <c r="K426" s="83">
        <v>0</v>
      </c>
      <c r="L426" s="104" t="s">
        <v>37</v>
      </c>
      <c r="M426" s="105"/>
      <c r="N426" s="106"/>
    </row>
    <row r="427" spans="2:14" ht="13.5" customHeight="1" x14ac:dyDescent="0.15">
      <c r="B427" s="16">
        <v>280</v>
      </c>
      <c r="C427" s="63" t="s">
        <v>441</v>
      </c>
      <c r="D427" s="64">
        <v>284</v>
      </c>
      <c r="E427" s="65" t="s">
        <v>478</v>
      </c>
      <c r="F427" s="66" t="s">
        <v>18</v>
      </c>
      <c r="G427" s="67" t="s">
        <v>492</v>
      </c>
      <c r="H427" s="21">
        <v>0</v>
      </c>
      <c r="I427" s="84">
        <f>SUM(I$414:I$426)</f>
        <v>1035</v>
      </c>
      <c r="J427" s="36">
        <f>K$427</f>
        <v>0</v>
      </c>
      <c r="K427" s="84">
        <f>SUM(K$414:K$426)</f>
        <v>0</v>
      </c>
      <c r="L427" s="119"/>
      <c r="M427" s="120"/>
      <c r="N427" s="121"/>
    </row>
    <row r="428" spans="2:14" ht="13.5" hidden="1" customHeight="1" x14ac:dyDescent="0.15">
      <c r="B428" s="16">
        <v>280</v>
      </c>
      <c r="C428" s="55" t="s">
        <v>441</v>
      </c>
      <c r="D428" s="56">
        <v>285</v>
      </c>
      <c r="E428" s="55" t="s">
        <v>493</v>
      </c>
      <c r="F428" s="57">
        <v>28083</v>
      </c>
      <c r="G428" s="58" t="s">
        <v>494</v>
      </c>
      <c r="H428" s="19">
        <v>0</v>
      </c>
      <c r="I428" s="85">
        <v>20</v>
      </c>
      <c r="J428" s="20"/>
      <c r="K428" s="82">
        <v>0</v>
      </c>
      <c r="L428" s="101" t="s">
        <v>37</v>
      </c>
      <c r="M428" s="102"/>
      <c r="N428" s="103"/>
    </row>
    <row r="429" spans="2:14" ht="13.5" hidden="1" customHeight="1" x14ac:dyDescent="0.15">
      <c r="B429" s="16">
        <v>280</v>
      </c>
      <c r="C429" s="59" t="s">
        <v>441</v>
      </c>
      <c r="D429" s="60">
        <v>285</v>
      </c>
      <c r="E429" s="59" t="s">
        <v>493</v>
      </c>
      <c r="F429" s="61">
        <v>28084</v>
      </c>
      <c r="G429" s="62" t="s">
        <v>495</v>
      </c>
      <c r="H429" s="5">
        <v>0</v>
      </c>
      <c r="I429" s="86">
        <v>50</v>
      </c>
      <c r="J429" s="6"/>
      <c r="K429" s="83">
        <v>0</v>
      </c>
      <c r="L429" s="104" t="s">
        <v>37</v>
      </c>
      <c r="M429" s="105"/>
      <c r="N429" s="106"/>
    </row>
    <row r="430" spans="2:14" ht="13.5" hidden="1" customHeight="1" x14ac:dyDescent="0.15">
      <c r="B430" s="16">
        <v>280</v>
      </c>
      <c r="C430" s="59" t="s">
        <v>441</v>
      </c>
      <c r="D430" s="60">
        <v>285</v>
      </c>
      <c r="E430" s="59" t="s">
        <v>493</v>
      </c>
      <c r="F430" s="61">
        <v>28085</v>
      </c>
      <c r="G430" s="62" t="s">
        <v>496</v>
      </c>
      <c r="H430" s="5">
        <v>0</v>
      </c>
      <c r="I430" s="86">
        <v>20</v>
      </c>
      <c r="J430" s="6"/>
      <c r="K430" s="83">
        <v>0</v>
      </c>
      <c r="L430" s="104" t="s">
        <v>37</v>
      </c>
      <c r="M430" s="105"/>
      <c r="N430" s="106"/>
    </row>
    <row r="431" spans="2:14" ht="13.5" hidden="1" customHeight="1" x14ac:dyDescent="0.15">
      <c r="B431" s="16">
        <v>280</v>
      </c>
      <c r="C431" s="59" t="s">
        <v>441</v>
      </c>
      <c r="D431" s="60">
        <v>285</v>
      </c>
      <c r="E431" s="59" t="s">
        <v>493</v>
      </c>
      <c r="F431" s="61">
        <v>28086</v>
      </c>
      <c r="G431" s="62" t="s">
        <v>497</v>
      </c>
      <c r="H431" s="5">
        <v>0</v>
      </c>
      <c r="I431" s="86">
        <v>20</v>
      </c>
      <c r="J431" s="6"/>
      <c r="K431" s="83">
        <v>0</v>
      </c>
      <c r="L431" s="104" t="s">
        <v>37</v>
      </c>
      <c r="M431" s="105"/>
      <c r="N431" s="106"/>
    </row>
    <row r="432" spans="2:14" ht="13.5" hidden="1" customHeight="1" x14ac:dyDescent="0.15">
      <c r="B432" s="16">
        <v>280</v>
      </c>
      <c r="C432" s="59" t="s">
        <v>441</v>
      </c>
      <c r="D432" s="60">
        <v>285</v>
      </c>
      <c r="E432" s="59" t="s">
        <v>493</v>
      </c>
      <c r="F432" s="61">
        <v>28088</v>
      </c>
      <c r="G432" s="62" t="s">
        <v>498</v>
      </c>
      <c r="H432" s="5">
        <v>0</v>
      </c>
      <c r="I432" s="86">
        <v>20</v>
      </c>
      <c r="J432" s="6"/>
      <c r="K432" s="83">
        <v>0</v>
      </c>
      <c r="L432" s="104" t="s">
        <v>37</v>
      </c>
      <c r="M432" s="105"/>
      <c r="N432" s="106"/>
    </row>
    <row r="433" spans="2:14" ht="13.5" hidden="1" customHeight="1" x14ac:dyDescent="0.15">
      <c r="B433" s="16">
        <v>280</v>
      </c>
      <c r="C433" s="59" t="s">
        <v>441</v>
      </c>
      <c r="D433" s="60">
        <v>285</v>
      </c>
      <c r="E433" s="59" t="s">
        <v>493</v>
      </c>
      <c r="F433" s="61">
        <v>28089</v>
      </c>
      <c r="G433" s="62" t="s">
        <v>499</v>
      </c>
      <c r="H433" s="5">
        <v>0</v>
      </c>
      <c r="I433" s="86">
        <v>40</v>
      </c>
      <c r="J433" s="6"/>
      <c r="K433" s="83">
        <v>0</v>
      </c>
      <c r="L433" s="104" t="s">
        <v>37</v>
      </c>
      <c r="M433" s="105"/>
      <c r="N433" s="106"/>
    </row>
    <row r="434" spans="2:14" ht="13.5" customHeight="1" x14ac:dyDescent="0.15">
      <c r="B434" s="16">
        <v>280</v>
      </c>
      <c r="C434" s="63" t="s">
        <v>441</v>
      </c>
      <c r="D434" s="64">
        <v>285</v>
      </c>
      <c r="E434" s="65" t="s">
        <v>493</v>
      </c>
      <c r="F434" s="66" t="s">
        <v>18</v>
      </c>
      <c r="G434" s="67" t="s">
        <v>500</v>
      </c>
      <c r="H434" s="21">
        <v>0</v>
      </c>
      <c r="I434" s="84">
        <f>SUM(I$428:I$433)</f>
        <v>170</v>
      </c>
      <c r="J434" s="36">
        <f>K$434</f>
        <v>0</v>
      </c>
      <c r="K434" s="84">
        <f>SUM(K$428:K$433)</f>
        <v>0</v>
      </c>
      <c r="L434" s="119"/>
      <c r="M434" s="120"/>
      <c r="N434" s="121"/>
    </row>
    <row r="435" spans="2:14" ht="13.5" hidden="1" customHeight="1" x14ac:dyDescent="0.15">
      <c r="B435" s="16">
        <v>290</v>
      </c>
      <c r="C435" s="55" t="s">
        <v>501</v>
      </c>
      <c r="D435" s="56">
        <v>290</v>
      </c>
      <c r="E435" s="55" t="s">
        <v>501</v>
      </c>
      <c r="F435" s="57">
        <v>29001</v>
      </c>
      <c r="G435" s="58" t="s">
        <v>502</v>
      </c>
      <c r="H435" s="19">
        <v>0</v>
      </c>
      <c r="I435" s="85">
        <v>15</v>
      </c>
      <c r="J435" s="20"/>
      <c r="K435" s="82">
        <v>0</v>
      </c>
      <c r="L435" s="101" t="s">
        <v>37</v>
      </c>
      <c r="M435" s="102"/>
      <c r="N435" s="103"/>
    </row>
    <row r="436" spans="2:14" ht="13.5" hidden="1" customHeight="1" x14ac:dyDescent="0.15">
      <c r="B436" s="16">
        <v>290</v>
      </c>
      <c r="C436" s="59" t="s">
        <v>501</v>
      </c>
      <c r="D436" s="60">
        <v>290</v>
      </c>
      <c r="E436" s="59" t="s">
        <v>501</v>
      </c>
      <c r="F436" s="61">
        <v>29002</v>
      </c>
      <c r="G436" s="62" t="s">
        <v>503</v>
      </c>
      <c r="H436" s="5">
        <v>0</v>
      </c>
      <c r="I436" s="86">
        <v>40</v>
      </c>
      <c r="J436" s="6"/>
      <c r="K436" s="83">
        <v>0</v>
      </c>
      <c r="L436" s="104" t="s">
        <v>37</v>
      </c>
      <c r="M436" s="105"/>
      <c r="N436" s="106"/>
    </row>
    <row r="437" spans="2:14" ht="13.5" hidden="1" customHeight="1" x14ac:dyDescent="0.15">
      <c r="B437" s="16">
        <v>290</v>
      </c>
      <c r="C437" s="59" t="s">
        <v>501</v>
      </c>
      <c r="D437" s="60">
        <v>290</v>
      </c>
      <c r="E437" s="59" t="s">
        <v>501</v>
      </c>
      <c r="F437" s="61">
        <v>29005</v>
      </c>
      <c r="G437" s="62" t="s">
        <v>504</v>
      </c>
      <c r="H437" s="5">
        <v>0</v>
      </c>
      <c r="I437" s="86">
        <v>115</v>
      </c>
      <c r="J437" s="6"/>
      <c r="K437" s="83">
        <v>0</v>
      </c>
      <c r="L437" s="104" t="s">
        <v>37</v>
      </c>
      <c r="M437" s="105"/>
      <c r="N437" s="106"/>
    </row>
    <row r="438" spans="2:14" ht="13.5" hidden="1" customHeight="1" x14ac:dyDescent="0.15">
      <c r="B438" s="16">
        <v>290</v>
      </c>
      <c r="C438" s="59" t="s">
        <v>501</v>
      </c>
      <c r="D438" s="60">
        <v>290</v>
      </c>
      <c r="E438" s="59" t="s">
        <v>501</v>
      </c>
      <c r="F438" s="61">
        <v>29006</v>
      </c>
      <c r="G438" s="62" t="s">
        <v>505</v>
      </c>
      <c r="H438" s="5">
        <v>0</v>
      </c>
      <c r="I438" s="86">
        <v>70</v>
      </c>
      <c r="J438" s="6"/>
      <c r="K438" s="83">
        <v>0</v>
      </c>
      <c r="L438" s="104" t="s">
        <v>37</v>
      </c>
      <c r="M438" s="105"/>
      <c r="N438" s="106"/>
    </row>
    <row r="439" spans="2:14" ht="13.5" hidden="1" customHeight="1" x14ac:dyDescent="0.15">
      <c r="B439" s="16">
        <v>290</v>
      </c>
      <c r="C439" s="59" t="s">
        <v>501</v>
      </c>
      <c r="D439" s="60">
        <v>290</v>
      </c>
      <c r="E439" s="59" t="s">
        <v>501</v>
      </c>
      <c r="F439" s="61">
        <v>29007</v>
      </c>
      <c r="G439" s="62" t="s">
        <v>506</v>
      </c>
      <c r="H439" s="5">
        <v>0</v>
      </c>
      <c r="I439" s="86">
        <v>295</v>
      </c>
      <c r="J439" s="6"/>
      <c r="K439" s="83">
        <v>0</v>
      </c>
      <c r="L439" s="104" t="s">
        <v>37</v>
      </c>
      <c r="M439" s="105"/>
      <c r="N439" s="106"/>
    </row>
    <row r="440" spans="2:14" ht="13.5" hidden="1" customHeight="1" x14ac:dyDescent="0.15">
      <c r="B440" s="16">
        <v>290</v>
      </c>
      <c r="C440" s="59" t="s">
        <v>501</v>
      </c>
      <c r="D440" s="60">
        <v>290</v>
      </c>
      <c r="E440" s="59" t="s">
        <v>501</v>
      </c>
      <c r="F440" s="61">
        <v>29008</v>
      </c>
      <c r="G440" s="62" t="s">
        <v>507</v>
      </c>
      <c r="H440" s="5">
        <v>0</v>
      </c>
      <c r="I440" s="86">
        <v>10</v>
      </c>
      <c r="J440" s="6"/>
      <c r="K440" s="83">
        <v>0</v>
      </c>
      <c r="L440" s="104" t="s">
        <v>37</v>
      </c>
      <c r="M440" s="105"/>
      <c r="N440" s="106"/>
    </row>
    <row r="441" spans="2:14" ht="13.5" hidden="1" customHeight="1" x14ac:dyDescent="0.15">
      <c r="B441" s="16">
        <v>290</v>
      </c>
      <c r="C441" s="59" t="s">
        <v>501</v>
      </c>
      <c r="D441" s="60">
        <v>290</v>
      </c>
      <c r="E441" s="59" t="s">
        <v>501</v>
      </c>
      <c r="F441" s="61">
        <v>29009</v>
      </c>
      <c r="G441" s="62" t="s">
        <v>508</v>
      </c>
      <c r="H441" s="5">
        <v>0</v>
      </c>
      <c r="I441" s="86">
        <v>80</v>
      </c>
      <c r="J441" s="6"/>
      <c r="K441" s="83">
        <v>0</v>
      </c>
      <c r="L441" s="104" t="s">
        <v>37</v>
      </c>
      <c r="M441" s="105"/>
      <c r="N441" s="106"/>
    </row>
    <row r="442" spans="2:14" ht="13.5" hidden="1" customHeight="1" x14ac:dyDescent="0.15">
      <c r="B442" s="16">
        <v>290</v>
      </c>
      <c r="C442" s="59" t="s">
        <v>501</v>
      </c>
      <c r="D442" s="60">
        <v>290</v>
      </c>
      <c r="E442" s="59" t="s">
        <v>501</v>
      </c>
      <c r="F442" s="61">
        <v>29010</v>
      </c>
      <c r="G442" s="62" t="s">
        <v>509</v>
      </c>
      <c r="H442" s="5">
        <v>0</v>
      </c>
      <c r="I442" s="86">
        <v>30</v>
      </c>
      <c r="J442" s="6"/>
      <c r="K442" s="83">
        <v>0</v>
      </c>
      <c r="L442" s="104" t="s">
        <v>37</v>
      </c>
      <c r="M442" s="105"/>
      <c r="N442" s="106"/>
    </row>
    <row r="443" spans="2:14" ht="13.5" hidden="1" customHeight="1" x14ac:dyDescent="0.15">
      <c r="B443" s="16">
        <v>290</v>
      </c>
      <c r="C443" s="59" t="s">
        <v>501</v>
      </c>
      <c r="D443" s="60">
        <v>290</v>
      </c>
      <c r="E443" s="59" t="s">
        <v>501</v>
      </c>
      <c r="F443" s="61">
        <v>29011</v>
      </c>
      <c r="G443" s="62" t="s">
        <v>510</v>
      </c>
      <c r="H443" s="5">
        <v>0</v>
      </c>
      <c r="I443" s="86">
        <v>80</v>
      </c>
      <c r="J443" s="6"/>
      <c r="K443" s="83">
        <v>0</v>
      </c>
      <c r="L443" s="104" t="s">
        <v>37</v>
      </c>
      <c r="M443" s="105"/>
      <c r="N443" s="106"/>
    </row>
    <row r="444" spans="2:14" ht="13.5" hidden="1" customHeight="1" x14ac:dyDescent="0.15">
      <c r="B444" s="16">
        <v>290</v>
      </c>
      <c r="C444" s="59" t="s">
        <v>501</v>
      </c>
      <c r="D444" s="60">
        <v>290</v>
      </c>
      <c r="E444" s="59" t="s">
        <v>501</v>
      </c>
      <c r="F444" s="61">
        <v>29012</v>
      </c>
      <c r="G444" s="62" t="s">
        <v>511</v>
      </c>
      <c r="H444" s="5">
        <v>0</v>
      </c>
      <c r="I444" s="86">
        <v>60</v>
      </c>
      <c r="J444" s="6"/>
      <c r="K444" s="83">
        <v>0</v>
      </c>
      <c r="L444" s="104" t="s">
        <v>37</v>
      </c>
      <c r="M444" s="105"/>
      <c r="N444" s="106"/>
    </row>
    <row r="445" spans="2:14" ht="13.5" hidden="1" customHeight="1" x14ac:dyDescent="0.15">
      <c r="B445" s="16">
        <v>290</v>
      </c>
      <c r="C445" s="59" t="s">
        <v>501</v>
      </c>
      <c r="D445" s="60">
        <v>290</v>
      </c>
      <c r="E445" s="59" t="s">
        <v>501</v>
      </c>
      <c r="F445" s="61">
        <v>29013</v>
      </c>
      <c r="G445" s="62" t="s">
        <v>512</v>
      </c>
      <c r="H445" s="5">
        <v>0</v>
      </c>
      <c r="I445" s="86">
        <v>70</v>
      </c>
      <c r="J445" s="6"/>
      <c r="K445" s="83">
        <v>0</v>
      </c>
      <c r="L445" s="104" t="s">
        <v>37</v>
      </c>
      <c r="M445" s="105"/>
      <c r="N445" s="106"/>
    </row>
    <row r="446" spans="2:14" ht="13.5" hidden="1" customHeight="1" x14ac:dyDescent="0.15">
      <c r="B446" s="16">
        <v>290</v>
      </c>
      <c r="C446" s="59" t="s">
        <v>501</v>
      </c>
      <c r="D446" s="60">
        <v>290</v>
      </c>
      <c r="E446" s="59" t="s">
        <v>501</v>
      </c>
      <c r="F446" s="61">
        <v>29015</v>
      </c>
      <c r="G446" s="62" t="s">
        <v>513</v>
      </c>
      <c r="H446" s="5">
        <v>0</v>
      </c>
      <c r="I446" s="86">
        <v>50</v>
      </c>
      <c r="J446" s="6"/>
      <c r="K446" s="83">
        <v>0</v>
      </c>
      <c r="L446" s="104" t="s">
        <v>37</v>
      </c>
      <c r="M446" s="105"/>
      <c r="N446" s="106"/>
    </row>
    <row r="447" spans="2:14" ht="13.5" hidden="1" customHeight="1" x14ac:dyDescent="0.15">
      <c r="B447" s="16">
        <v>290</v>
      </c>
      <c r="C447" s="59" t="s">
        <v>501</v>
      </c>
      <c r="D447" s="60">
        <v>290</v>
      </c>
      <c r="E447" s="59" t="s">
        <v>501</v>
      </c>
      <c r="F447" s="61">
        <v>29016</v>
      </c>
      <c r="G447" s="62" t="s">
        <v>514</v>
      </c>
      <c r="H447" s="5">
        <v>0</v>
      </c>
      <c r="I447" s="86">
        <v>95</v>
      </c>
      <c r="J447" s="6"/>
      <c r="K447" s="83">
        <v>0</v>
      </c>
      <c r="L447" s="104" t="s">
        <v>37</v>
      </c>
      <c r="M447" s="105"/>
      <c r="N447" s="106"/>
    </row>
    <row r="448" spans="2:14" ht="13.5" hidden="1" customHeight="1" x14ac:dyDescent="0.15">
      <c r="B448" s="16">
        <v>290</v>
      </c>
      <c r="C448" s="59" t="s">
        <v>501</v>
      </c>
      <c r="D448" s="60">
        <v>290</v>
      </c>
      <c r="E448" s="59" t="s">
        <v>501</v>
      </c>
      <c r="F448" s="61">
        <v>29017</v>
      </c>
      <c r="G448" s="62" t="s">
        <v>515</v>
      </c>
      <c r="H448" s="5">
        <v>0</v>
      </c>
      <c r="I448" s="86">
        <v>40</v>
      </c>
      <c r="J448" s="6"/>
      <c r="K448" s="83">
        <v>0</v>
      </c>
      <c r="L448" s="104" t="s">
        <v>37</v>
      </c>
      <c r="M448" s="105"/>
      <c r="N448" s="106"/>
    </row>
    <row r="449" spans="2:14" ht="13.5" hidden="1" customHeight="1" x14ac:dyDescent="0.15">
      <c r="B449" s="16">
        <v>290</v>
      </c>
      <c r="C449" s="59" t="s">
        <v>501</v>
      </c>
      <c r="D449" s="60">
        <v>290</v>
      </c>
      <c r="E449" s="59" t="s">
        <v>501</v>
      </c>
      <c r="F449" s="61">
        <v>29020</v>
      </c>
      <c r="G449" s="62" t="s">
        <v>516</v>
      </c>
      <c r="H449" s="5">
        <v>0</v>
      </c>
      <c r="I449" s="86">
        <v>45</v>
      </c>
      <c r="J449" s="6"/>
      <c r="K449" s="83">
        <v>0</v>
      </c>
      <c r="L449" s="104" t="s">
        <v>37</v>
      </c>
      <c r="M449" s="105"/>
      <c r="N449" s="106"/>
    </row>
    <row r="450" spans="2:14" ht="13.5" hidden="1" customHeight="1" x14ac:dyDescent="0.15">
      <c r="B450" s="16">
        <v>290</v>
      </c>
      <c r="C450" s="59" t="s">
        <v>501</v>
      </c>
      <c r="D450" s="60">
        <v>290</v>
      </c>
      <c r="E450" s="59" t="s">
        <v>501</v>
      </c>
      <c r="F450" s="61">
        <v>29022</v>
      </c>
      <c r="G450" s="62" t="s">
        <v>517</v>
      </c>
      <c r="H450" s="5">
        <v>0</v>
      </c>
      <c r="I450" s="86">
        <v>120</v>
      </c>
      <c r="J450" s="6"/>
      <c r="K450" s="83">
        <v>0</v>
      </c>
      <c r="L450" s="104" t="s">
        <v>37</v>
      </c>
      <c r="M450" s="105"/>
      <c r="N450" s="106"/>
    </row>
    <row r="451" spans="2:14" ht="13.5" hidden="1" customHeight="1" x14ac:dyDescent="0.15">
      <c r="B451" s="16">
        <v>290</v>
      </c>
      <c r="C451" s="59" t="s">
        <v>501</v>
      </c>
      <c r="D451" s="60">
        <v>290</v>
      </c>
      <c r="E451" s="59" t="s">
        <v>501</v>
      </c>
      <c r="F451" s="61">
        <v>29023</v>
      </c>
      <c r="G451" s="62" t="s">
        <v>518</v>
      </c>
      <c r="H451" s="5">
        <v>0</v>
      </c>
      <c r="I451" s="86">
        <v>55</v>
      </c>
      <c r="J451" s="6"/>
      <c r="K451" s="83">
        <v>0</v>
      </c>
      <c r="L451" s="104" t="s">
        <v>37</v>
      </c>
      <c r="M451" s="105"/>
      <c r="N451" s="106"/>
    </row>
    <row r="452" spans="2:14" ht="13.5" hidden="1" customHeight="1" x14ac:dyDescent="0.15">
      <c r="B452" s="16">
        <v>290</v>
      </c>
      <c r="C452" s="59" t="s">
        <v>501</v>
      </c>
      <c r="D452" s="60">
        <v>290</v>
      </c>
      <c r="E452" s="59" t="s">
        <v>501</v>
      </c>
      <c r="F452" s="61">
        <v>29024</v>
      </c>
      <c r="G452" s="62" t="s">
        <v>519</v>
      </c>
      <c r="H452" s="5">
        <v>0</v>
      </c>
      <c r="I452" s="86">
        <v>15</v>
      </c>
      <c r="J452" s="6"/>
      <c r="K452" s="83">
        <v>0</v>
      </c>
      <c r="L452" s="104" t="s">
        <v>37</v>
      </c>
      <c r="M452" s="105"/>
      <c r="N452" s="106"/>
    </row>
    <row r="453" spans="2:14" ht="13.5" hidden="1" customHeight="1" x14ac:dyDescent="0.15">
      <c r="B453" s="16">
        <v>290</v>
      </c>
      <c r="C453" s="59" t="s">
        <v>501</v>
      </c>
      <c r="D453" s="60">
        <v>290</v>
      </c>
      <c r="E453" s="59" t="s">
        <v>501</v>
      </c>
      <c r="F453" s="61">
        <v>29027</v>
      </c>
      <c r="G453" s="62" t="s">
        <v>520</v>
      </c>
      <c r="H453" s="5">
        <v>0</v>
      </c>
      <c r="I453" s="86">
        <v>0</v>
      </c>
      <c r="J453" s="6"/>
      <c r="K453" s="83">
        <v>0</v>
      </c>
      <c r="L453" s="104" t="s">
        <v>37</v>
      </c>
      <c r="M453" s="105"/>
      <c r="N453" s="106"/>
    </row>
    <row r="454" spans="2:14" ht="13.5" hidden="1" customHeight="1" x14ac:dyDescent="0.15">
      <c r="B454" s="16">
        <v>290</v>
      </c>
      <c r="C454" s="59" t="s">
        <v>501</v>
      </c>
      <c r="D454" s="60">
        <v>290</v>
      </c>
      <c r="E454" s="59" t="s">
        <v>501</v>
      </c>
      <c r="F454" s="61">
        <v>29031</v>
      </c>
      <c r="G454" s="62" t="s">
        <v>521</v>
      </c>
      <c r="H454" s="5">
        <v>0</v>
      </c>
      <c r="I454" s="86">
        <v>0</v>
      </c>
      <c r="J454" s="6"/>
      <c r="K454" s="83">
        <v>0</v>
      </c>
      <c r="L454" s="104" t="s">
        <v>37</v>
      </c>
      <c r="M454" s="105"/>
      <c r="N454" s="106"/>
    </row>
    <row r="455" spans="2:14" ht="13.5" hidden="1" customHeight="1" x14ac:dyDescent="0.15">
      <c r="B455" s="16">
        <v>290</v>
      </c>
      <c r="C455" s="59" t="s">
        <v>501</v>
      </c>
      <c r="D455" s="60">
        <v>290</v>
      </c>
      <c r="E455" s="59" t="s">
        <v>501</v>
      </c>
      <c r="F455" s="61">
        <v>29032</v>
      </c>
      <c r="G455" s="62" t="s">
        <v>522</v>
      </c>
      <c r="H455" s="5">
        <v>0</v>
      </c>
      <c r="I455" s="86">
        <v>15</v>
      </c>
      <c r="J455" s="6"/>
      <c r="K455" s="83">
        <v>0</v>
      </c>
      <c r="L455" s="104" t="s">
        <v>37</v>
      </c>
      <c r="M455" s="105"/>
      <c r="N455" s="106"/>
    </row>
    <row r="456" spans="2:14" ht="13.5" hidden="1" customHeight="1" x14ac:dyDescent="0.15">
      <c r="B456" s="16">
        <v>290</v>
      </c>
      <c r="C456" s="59" t="s">
        <v>501</v>
      </c>
      <c r="D456" s="60">
        <v>290</v>
      </c>
      <c r="E456" s="59" t="s">
        <v>501</v>
      </c>
      <c r="F456" s="61">
        <v>29034</v>
      </c>
      <c r="G456" s="62" t="s">
        <v>523</v>
      </c>
      <c r="H456" s="5">
        <v>0</v>
      </c>
      <c r="I456" s="86">
        <v>5</v>
      </c>
      <c r="J456" s="6"/>
      <c r="K456" s="83">
        <v>0</v>
      </c>
      <c r="L456" s="104" t="s">
        <v>37</v>
      </c>
      <c r="M456" s="105"/>
      <c r="N456" s="106"/>
    </row>
    <row r="457" spans="2:14" ht="13.5" hidden="1" customHeight="1" x14ac:dyDescent="0.15">
      <c r="B457" s="16">
        <v>290</v>
      </c>
      <c r="C457" s="59" t="s">
        <v>501</v>
      </c>
      <c r="D457" s="60">
        <v>290</v>
      </c>
      <c r="E457" s="59" t="s">
        <v>501</v>
      </c>
      <c r="F457" s="61">
        <v>29036</v>
      </c>
      <c r="G457" s="62" t="s">
        <v>524</v>
      </c>
      <c r="H457" s="5">
        <v>0</v>
      </c>
      <c r="I457" s="86">
        <v>3</v>
      </c>
      <c r="J457" s="6"/>
      <c r="K457" s="83">
        <v>0</v>
      </c>
      <c r="L457" s="104" t="s">
        <v>37</v>
      </c>
      <c r="M457" s="105"/>
      <c r="N457" s="106"/>
    </row>
    <row r="458" spans="2:14" ht="13.5" hidden="1" customHeight="1" x14ac:dyDescent="0.15">
      <c r="B458" s="16">
        <v>290</v>
      </c>
      <c r="C458" s="59" t="s">
        <v>501</v>
      </c>
      <c r="D458" s="60">
        <v>290</v>
      </c>
      <c r="E458" s="59" t="s">
        <v>501</v>
      </c>
      <c r="F458" s="61">
        <v>29039</v>
      </c>
      <c r="G458" s="62" t="s">
        <v>525</v>
      </c>
      <c r="H458" s="5">
        <v>0</v>
      </c>
      <c r="I458" s="86">
        <v>35</v>
      </c>
      <c r="J458" s="6"/>
      <c r="K458" s="83">
        <v>0</v>
      </c>
      <c r="L458" s="104" t="s">
        <v>37</v>
      </c>
      <c r="M458" s="105"/>
      <c r="N458" s="106"/>
    </row>
    <row r="459" spans="2:14" ht="13.5" hidden="1" customHeight="1" x14ac:dyDescent="0.15">
      <c r="B459" s="16">
        <v>290</v>
      </c>
      <c r="C459" s="59" t="s">
        <v>501</v>
      </c>
      <c r="D459" s="60">
        <v>290</v>
      </c>
      <c r="E459" s="59" t="s">
        <v>501</v>
      </c>
      <c r="F459" s="61">
        <v>29040</v>
      </c>
      <c r="G459" s="62" t="s">
        <v>526</v>
      </c>
      <c r="H459" s="5">
        <v>0</v>
      </c>
      <c r="I459" s="86">
        <v>8</v>
      </c>
      <c r="J459" s="6"/>
      <c r="K459" s="83">
        <v>0</v>
      </c>
      <c r="L459" s="104" t="s">
        <v>37</v>
      </c>
      <c r="M459" s="105"/>
      <c r="N459" s="106"/>
    </row>
    <row r="460" spans="2:14" ht="13.5" hidden="1" customHeight="1" x14ac:dyDescent="0.15">
      <c r="B460" s="16">
        <v>290</v>
      </c>
      <c r="C460" s="59" t="s">
        <v>501</v>
      </c>
      <c r="D460" s="60">
        <v>290</v>
      </c>
      <c r="E460" s="59" t="s">
        <v>501</v>
      </c>
      <c r="F460" s="61">
        <v>55210</v>
      </c>
      <c r="G460" s="62" t="s">
        <v>527</v>
      </c>
      <c r="H460" s="5">
        <v>0</v>
      </c>
      <c r="I460" s="86">
        <v>15</v>
      </c>
      <c r="J460" s="6"/>
      <c r="K460" s="83">
        <v>0</v>
      </c>
      <c r="L460" s="104" t="s">
        <v>37</v>
      </c>
      <c r="M460" s="105"/>
      <c r="N460" s="106"/>
    </row>
    <row r="461" spans="2:14" ht="13.5" customHeight="1" x14ac:dyDescent="0.15">
      <c r="B461" s="16">
        <v>290</v>
      </c>
      <c r="C461" s="63" t="s">
        <v>501</v>
      </c>
      <c r="D461" s="64">
        <v>290</v>
      </c>
      <c r="E461" s="65" t="s">
        <v>501</v>
      </c>
      <c r="F461" s="66" t="s">
        <v>18</v>
      </c>
      <c r="G461" s="67" t="s">
        <v>528</v>
      </c>
      <c r="H461" s="21">
        <v>0</v>
      </c>
      <c r="I461" s="84">
        <f>SUM(I$435:I$460)</f>
        <v>1366</v>
      </c>
      <c r="J461" s="36">
        <f>K$461</f>
        <v>0</v>
      </c>
      <c r="K461" s="84">
        <f>SUM(K$435:K$460)</f>
        <v>0</v>
      </c>
      <c r="L461" s="119"/>
      <c r="M461" s="120"/>
      <c r="N461" s="121"/>
    </row>
    <row r="462" spans="2:14" ht="13.5" hidden="1" customHeight="1" x14ac:dyDescent="0.15">
      <c r="B462" s="16">
        <v>300</v>
      </c>
      <c r="C462" s="55" t="s">
        <v>529</v>
      </c>
      <c r="D462" s="56">
        <v>300</v>
      </c>
      <c r="E462" s="55" t="s">
        <v>529</v>
      </c>
      <c r="F462" s="57">
        <v>30001</v>
      </c>
      <c r="G462" s="58" t="s">
        <v>530</v>
      </c>
      <c r="H462" s="19">
        <v>0</v>
      </c>
      <c r="I462" s="85">
        <v>30</v>
      </c>
      <c r="J462" s="20"/>
      <c r="K462" s="82">
        <v>0</v>
      </c>
      <c r="L462" s="101" t="s">
        <v>37</v>
      </c>
      <c r="M462" s="102"/>
      <c r="N462" s="103"/>
    </row>
    <row r="463" spans="2:14" ht="13.5" hidden="1" customHeight="1" x14ac:dyDescent="0.15">
      <c r="B463" s="16">
        <v>300</v>
      </c>
      <c r="C463" s="59" t="s">
        <v>529</v>
      </c>
      <c r="D463" s="60">
        <v>300</v>
      </c>
      <c r="E463" s="59" t="s">
        <v>529</v>
      </c>
      <c r="F463" s="61">
        <v>30002</v>
      </c>
      <c r="G463" s="62" t="s">
        <v>531</v>
      </c>
      <c r="H463" s="5">
        <v>0</v>
      </c>
      <c r="I463" s="86">
        <v>15</v>
      </c>
      <c r="J463" s="6"/>
      <c r="K463" s="83">
        <v>0</v>
      </c>
      <c r="L463" s="104" t="s">
        <v>37</v>
      </c>
      <c r="M463" s="105"/>
      <c r="N463" s="106"/>
    </row>
    <row r="464" spans="2:14" ht="13.5" hidden="1" customHeight="1" x14ac:dyDescent="0.15">
      <c r="B464" s="16">
        <v>300</v>
      </c>
      <c r="C464" s="59" t="s">
        <v>529</v>
      </c>
      <c r="D464" s="60">
        <v>300</v>
      </c>
      <c r="E464" s="59" t="s">
        <v>529</v>
      </c>
      <c r="F464" s="61">
        <v>30003</v>
      </c>
      <c r="G464" s="62" t="s">
        <v>532</v>
      </c>
      <c r="H464" s="5">
        <v>0</v>
      </c>
      <c r="I464" s="86">
        <v>70</v>
      </c>
      <c r="J464" s="6"/>
      <c r="K464" s="83">
        <v>0</v>
      </c>
      <c r="L464" s="104" t="s">
        <v>37</v>
      </c>
      <c r="M464" s="105"/>
      <c r="N464" s="106"/>
    </row>
    <row r="465" spans="2:14" ht="13.5" hidden="1" customHeight="1" x14ac:dyDescent="0.15">
      <c r="B465" s="16">
        <v>300</v>
      </c>
      <c r="C465" s="59" t="s">
        <v>529</v>
      </c>
      <c r="D465" s="60">
        <v>300</v>
      </c>
      <c r="E465" s="59" t="s">
        <v>529</v>
      </c>
      <c r="F465" s="61">
        <v>30004</v>
      </c>
      <c r="G465" s="62" t="s">
        <v>533</v>
      </c>
      <c r="H465" s="5">
        <v>0</v>
      </c>
      <c r="I465" s="86">
        <v>15</v>
      </c>
      <c r="J465" s="6"/>
      <c r="K465" s="83">
        <v>0</v>
      </c>
      <c r="L465" s="104" t="s">
        <v>37</v>
      </c>
      <c r="M465" s="105"/>
      <c r="N465" s="106"/>
    </row>
    <row r="466" spans="2:14" ht="13.5" hidden="1" customHeight="1" x14ac:dyDescent="0.15">
      <c r="B466" s="16">
        <v>300</v>
      </c>
      <c r="C466" s="59" t="s">
        <v>529</v>
      </c>
      <c r="D466" s="60">
        <v>300</v>
      </c>
      <c r="E466" s="59" t="s">
        <v>529</v>
      </c>
      <c r="F466" s="61">
        <v>30005</v>
      </c>
      <c r="G466" s="62" t="s">
        <v>534</v>
      </c>
      <c r="H466" s="5">
        <v>0</v>
      </c>
      <c r="I466" s="86">
        <v>25</v>
      </c>
      <c r="J466" s="6"/>
      <c r="K466" s="83">
        <v>0</v>
      </c>
      <c r="L466" s="104" t="s">
        <v>37</v>
      </c>
      <c r="M466" s="105"/>
      <c r="N466" s="106"/>
    </row>
    <row r="467" spans="2:14" ht="13.5" hidden="1" customHeight="1" x14ac:dyDescent="0.15">
      <c r="B467" s="16">
        <v>300</v>
      </c>
      <c r="C467" s="59" t="s">
        <v>529</v>
      </c>
      <c r="D467" s="60">
        <v>300</v>
      </c>
      <c r="E467" s="59" t="s">
        <v>529</v>
      </c>
      <c r="F467" s="61">
        <v>30007</v>
      </c>
      <c r="G467" s="62" t="s">
        <v>535</v>
      </c>
      <c r="H467" s="5">
        <v>0</v>
      </c>
      <c r="I467" s="86">
        <v>25</v>
      </c>
      <c r="J467" s="6"/>
      <c r="K467" s="83">
        <v>0</v>
      </c>
      <c r="L467" s="104" t="s">
        <v>37</v>
      </c>
      <c r="M467" s="105"/>
      <c r="N467" s="106"/>
    </row>
    <row r="468" spans="2:14" ht="13.5" hidden="1" customHeight="1" x14ac:dyDescent="0.15">
      <c r="B468" s="16">
        <v>300</v>
      </c>
      <c r="C468" s="59" t="s">
        <v>529</v>
      </c>
      <c r="D468" s="60">
        <v>300</v>
      </c>
      <c r="E468" s="59" t="s">
        <v>529</v>
      </c>
      <c r="F468" s="61">
        <v>30008</v>
      </c>
      <c r="G468" s="62" t="s">
        <v>536</v>
      </c>
      <c r="H468" s="5">
        <v>0</v>
      </c>
      <c r="I468" s="86">
        <v>15</v>
      </c>
      <c r="J468" s="6"/>
      <c r="K468" s="83">
        <v>0</v>
      </c>
      <c r="L468" s="104" t="s">
        <v>37</v>
      </c>
      <c r="M468" s="105"/>
      <c r="N468" s="106"/>
    </row>
    <row r="469" spans="2:14" ht="13.5" hidden="1" customHeight="1" x14ac:dyDescent="0.15">
      <c r="B469" s="16">
        <v>300</v>
      </c>
      <c r="C469" s="59" t="s">
        <v>529</v>
      </c>
      <c r="D469" s="60">
        <v>300</v>
      </c>
      <c r="E469" s="59" t="s">
        <v>529</v>
      </c>
      <c r="F469" s="61">
        <v>30009</v>
      </c>
      <c r="G469" s="62" t="s">
        <v>537</v>
      </c>
      <c r="H469" s="5">
        <v>0</v>
      </c>
      <c r="I469" s="86">
        <v>15</v>
      </c>
      <c r="J469" s="6"/>
      <c r="K469" s="83">
        <v>0</v>
      </c>
      <c r="L469" s="104" t="s">
        <v>37</v>
      </c>
      <c r="M469" s="105"/>
      <c r="N469" s="106"/>
    </row>
    <row r="470" spans="2:14" ht="13.5" hidden="1" customHeight="1" x14ac:dyDescent="0.15">
      <c r="B470" s="16">
        <v>300</v>
      </c>
      <c r="C470" s="59" t="s">
        <v>529</v>
      </c>
      <c r="D470" s="60">
        <v>300</v>
      </c>
      <c r="E470" s="59" t="s">
        <v>529</v>
      </c>
      <c r="F470" s="61">
        <v>30010</v>
      </c>
      <c r="G470" s="62" t="s">
        <v>538</v>
      </c>
      <c r="H470" s="5">
        <v>0</v>
      </c>
      <c r="I470" s="86">
        <v>65</v>
      </c>
      <c r="J470" s="6"/>
      <c r="K470" s="83">
        <v>0</v>
      </c>
      <c r="L470" s="104" t="s">
        <v>37</v>
      </c>
      <c r="M470" s="105"/>
      <c r="N470" s="106"/>
    </row>
    <row r="471" spans="2:14" ht="13.5" hidden="1" customHeight="1" x14ac:dyDescent="0.15">
      <c r="B471" s="16">
        <v>300</v>
      </c>
      <c r="C471" s="59" t="s">
        <v>529</v>
      </c>
      <c r="D471" s="60">
        <v>300</v>
      </c>
      <c r="E471" s="59" t="s">
        <v>529</v>
      </c>
      <c r="F471" s="61">
        <v>30011</v>
      </c>
      <c r="G471" s="62" t="s">
        <v>539</v>
      </c>
      <c r="H471" s="5">
        <v>0</v>
      </c>
      <c r="I471" s="86">
        <v>40</v>
      </c>
      <c r="J471" s="6"/>
      <c r="K471" s="83">
        <v>0</v>
      </c>
      <c r="L471" s="104" t="s">
        <v>37</v>
      </c>
      <c r="M471" s="105"/>
      <c r="N471" s="106"/>
    </row>
    <row r="472" spans="2:14" ht="13.5" hidden="1" customHeight="1" x14ac:dyDescent="0.15">
      <c r="B472" s="16">
        <v>300</v>
      </c>
      <c r="C472" s="59" t="s">
        <v>529</v>
      </c>
      <c r="D472" s="60">
        <v>300</v>
      </c>
      <c r="E472" s="59" t="s">
        <v>529</v>
      </c>
      <c r="F472" s="61">
        <v>30013</v>
      </c>
      <c r="G472" s="62" t="s">
        <v>540</v>
      </c>
      <c r="H472" s="5">
        <v>0</v>
      </c>
      <c r="I472" s="86">
        <v>15</v>
      </c>
      <c r="J472" s="6"/>
      <c r="K472" s="83">
        <v>0</v>
      </c>
      <c r="L472" s="104" t="s">
        <v>37</v>
      </c>
      <c r="M472" s="105"/>
      <c r="N472" s="106"/>
    </row>
    <row r="473" spans="2:14" ht="13.5" hidden="1" customHeight="1" x14ac:dyDescent="0.15">
      <c r="B473" s="16">
        <v>300</v>
      </c>
      <c r="C473" s="59" t="s">
        <v>529</v>
      </c>
      <c r="D473" s="60">
        <v>300</v>
      </c>
      <c r="E473" s="59" t="s">
        <v>529</v>
      </c>
      <c r="F473" s="61">
        <v>30014</v>
      </c>
      <c r="G473" s="62" t="s">
        <v>541</v>
      </c>
      <c r="H473" s="5">
        <v>0</v>
      </c>
      <c r="I473" s="86">
        <v>15</v>
      </c>
      <c r="J473" s="6"/>
      <c r="K473" s="83">
        <v>0</v>
      </c>
      <c r="L473" s="104" t="s">
        <v>37</v>
      </c>
      <c r="M473" s="105"/>
      <c r="N473" s="106"/>
    </row>
    <row r="474" spans="2:14" ht="13.5" hidden="1" customHeight="1" x14ac:dyDescent="0.15">
      <c r="B474" s="16">
        <v>300</v>
      </c>
      <c r="C474" s="59" t="s">
        <v>529</v>
      </c>
      <c r="D474" s="60">
        <v>300</v>
      </c>
      <c r="E474" s="59" t="s">
        <v>529</v>
      </c>
      <c r="F474" s="61">
        <v>30016</v>
      </c>
      <c r="G474" s="62" t="s">
        <v>542</v>
      </c>
      <c r="H474" s="5">
        <v>0</v>
      </c>
      <c r="I474" s="86">
        <v>10</v>
      </c>
      <c r="J474" s="6"/>
      <c r="K474" s="83">
        <v>0</v>
      </c>
      <c r="L474" s="104" t="s">
        <v>37</v>
      </c>
      <c r="M474" s="105"/>
      <c r="N474" s="106"/>
    </row>
    <row r="475" spans="2:14" ht="13.5" hidden="1" customHeight="1" x14ac:dyDescent="0.15">
      <c r="B475" s="16">
        <v>300</v>
      </c>
      <c r="C475" s="59" t="s">
        <v>529</v>
      </c>
      <c r="D475" s="60">
        <v>300</v>
      </c>
      <c r="E475" s="59" t="s">
        <v>529</v>
      </c>
      <c r="F475" s="61">
        <v>30017</v>
      </c>
      <c r="G475" s="62" t="s">
        <v>543</v>
      </c>
      <c r="H475" s="5">
        <v>0</v>
      </c>
      <c r="I475" s="86">
        <v>35</v>
      </c>
      <c r="J475" s="6"/>
      <c r="K475" s="83">
        <v>0</v>
      </c>
      <c r="L475" s="104" t="s">
        <v>37</v>
      </c>
      <c r="M475" s="105"/>
      <c r="N475" s="106"/>
    </row>
    <row r="476" spans="2:14" ht="13.5" hidden="1" customHeight="1" x14ac:dyDescent="0.15">
      <c r="B476" s="16">
        <v>300</v>
      </c>
      <c r="C476" s="59" t="s">
        <v>529</v>
      </c>
      <c r="D476" s="60">
        <v>300</v>
      </c>
      <c r="E476" s="59" t="s">
        <v>529</v>
      </c>
      <c r="F476" s="61">
        <v>55215</v>
      </c>
      <c r="G476" s="62" t="s">
        <v>544</v>
      </c>
      <c r="H476" s="5">
        <v>0</v>
      </c>
      <c r="I476" s="86">
        <v>15</v>
      </c>
      <c r="J476" s="6"/>
      <c r="K476" s="83">
        <v>0</v>
      </c>
      <c r="L476" s="104" t="s">
        <v>37</v>
      </c>
      <c r="M476" s="105"/>
      <c r="N476" s="106"/>
    </row>
    <row r="477" spans="2:14" ht="13.5" customHeight="1" x14ac:dyDescent="0.15">
      <c r="B477" s="16">
        <v>300</v>
      </c>
      <c r="C477" s="63" t="s">
        <v>529</v>
      </c>
      <c r="D477" s="64">
        <v>300</v>
      </c>
      <c r="E477" s="65" t="s">
        <v>529</v>
      </c>
      <c r="F477" s="66" t="s">
        <v>18</v>
      </c>
      <c r="G477" s="67" t="s">
        <v>545</v>
      </c>
      <c r="H477" s="21">
        <v>0</v>
      </c>
      <c r="I477" s="84">
        <f>SUM(I$462:I$476)</f>
        <v>405</v>
      </c>
      <c r="J477" s="36">
        <f>K$477</f>
        <v>0</v>
      </c>
      <c r="K477" s="84">
        <f>SUM(K$462:K$476)</f>
        <v>0</v>
      </c>
      <c r="L477" s="119"/>
      <c r="M477" s="120"/>
      <c r="N477" s="121"/>
    </row>
    <row r="478" spans="2:14" ht="13.5" hidden="1" customHeight="1" x14ac:dyDescent="0.15">
      <c r="B478" s="16">
        <v>310</v>
      </c>
      <c r="C478" s="55" t="s">
        <v>546</v>
      </c>
      <c r="D478" s="56">
        <v>310</v>
      </c>
      <c r="E478" s="55" t="s">
        <v>546</v>
      </c>
      <c r="F478" s="57">
        <v>31001</v>
      </c>
      <c r="G478" s="58" t="s">
        <v>547</v>
      </c>
      <c r="H478" s="19">
        <v>0</v>
      </c>
      <c r="I478" s="85">
        <v>0</v>
      </c>
      <c r="J478" s="20"/>
      <c r="K478" s="82">
        <v>0</v>
      </c>
      <c r="L478" s="101" t="s">
        <v>37</v>
      </c>
      <c r="M478" s="102"/>
      <c r="N478" s="103"/>
    </row>
    <row r="479" spans="2:14" ht="13.5" hidden="1" customHeight="1" x14ac:dyDescent="0.15">
      <c r="B479" s="16">
        <v>310</v>
      </c>
      <c r="C479" s="59" t="s">
        <v>546</v>
      </c>
      <c r="D479" s="60">
        <v>310</v>
      </c>
      <c r="E479" s="59" t="s">
        <v>546</v>
      </c>
      <c r="F479" s="61">
        <v>31002</v>
      </c>
      <c r="G479" s="62" t="s">
        <v>548</v>
      </c>
      <c r="H479" s="5">
        <v>0</v>
      </c>
      <c r="I479" s="86">
        <v>85</v>
      </c>
      <c r="J479" s="6"/>
      <c r="K479" s="83">
        <v>0</v>
      </c>
      <c r="L479" s="104" t="s">
        <v>37</v>
      </c>
      <c r="M479" s="105"/>
      <c r="N479" s="106"/>
    </row>
    <row r="480" spans="2:14" ht="13.5" hidden="1" customHeight="1" x14ac:dyDescent="0.15">
      <c r="B480" s="16">
        <v>310</v>
      </c>
      <c r="C480" s="59" t="s">
        <v>546</v>
      </c>
      <c r="D480" s="60">
        <v>310</v>
      </c>
      <c r="E480" s="59" t="s">
        <v>546</v>
      </c>
      <c r="F480" s="61">
        <v>31003</v>
      </c>
      <c r="G480" s="62" t="s">
        <v>549</v>
      </c>
      <c r="H480" s="5">
        <v>0</v>
      </c>
      <c r="I480" s="86">
        <v>70</v>
      </c>
      <c r="J480" s="6"/>
      <c r="K480" s="83">
        <v>0</v>
      </c>
      <c r="L480" s="104" t="s">
        <v>37</v>
      </c>
      <c r="M480" s="105"/>
      <c r="N480" s="106"/>
    </row>
    <row r="481" spans="2:14" ht="13.5" hidden="1" customHeight="1" x14ac:dyDescent="0.15">
      <c r="B481" s="16">
        <v>310</v>
      </c>
      <c r="C481" s="59" t="s">
        <v>546</v>
      </c>
      <c r="D481" s="60">
        <v>310</v>
      </c>
      <c r="E481" s="59" t="s">
        <v>546</v>
      </c>
      <c r="F481" s="61">
        <v>31005</v>
      </c>
      <c r="G481" s="62" t="s">
        <v>550</v>
      </c>
      <c r="H481" s="5">
        <v>0</v>
      </c>
      <c r="I481" s="86">
        <v>140</v>
      </c>
      <c r="J481" s="6"/>
      <c r="K481" s="83">
        <v>0</v>
      </c>
      <c r="L481" s="104" t="s">
        <v>37</v>
      </c>
      <c r="M481" s="105"/>
      <c r="N481" s="106"/>
    </row>
    <row r="482" spans="2:14" ht="13.5" hidden="1" customHeight="1" x14ac:dyDescent="0.15">
      <c r="B482" s="16">
        <v>310</v>
      </c>
      <c r="C482" s="59" t="s">
        <v>546</v>
      </c>
      <c r="D482" s="60">
        <v>310</v>
      </c>
      <c r="E482" s="59" t="s">
        <v>546</v>
      </c>
      <c r="F482" s="61">
        <v>31006</v>
      </c>
      <c r="G482" s="62" t="s">
        <v>551</v>
      </c>
      <c r="H482" s="5">
        <v>0</v>
      </c>
      <c r="I482" s="86">
        <v>45</v>
      </c>
      <c r="J482" s="6"/>
      <c r="K482" s="83">
        <v>0</v>
      </c>
      <c r="L482" s="104" t="s">
        <v>37</v>
      </c>
      <c r="M482" s="105"/>
      <c r="N482" s="106"/>
    </row>
    <row r="483" spans="2:14" ht="13.5" hidden="1" customHeight="1" x14ac:dyDescent="0.15">
      <c r="B483" s="16">
        <v>310</v>
      </c>
      <c r="C483" s="59" t="s">
        <v>546</v>
      </c>
      <c r="D483" s="60">
        <v>310</v>
      </c>
      <c r="E483" s="59" t="s">
        <v>546</v>
      </c>
      <c r="F483" s="61">
        <v>31008</v>
      </c>
      <c r="G483" s="62" t="s">
        <v>552</v>
      </c>
      <c r="H483" s="5">
        <v>0</v>
      </c>
      <c r="I483" s="86">
        <v>60</v>
      </c>
      <c r="J483" s="6"/>
      <c r="K483" s="83">
        <v>0</v>
      </c>
      <c r="L483" s="104" t="s">
        <v>37</v>
      </c>
      <c r="M483" s="105"/>
      <c r="N483" s="106"/>
    </row>
    <row r="484" spans="2:14" ht="13.5" hidden="1" customHeight="1" x14ac:dyDescent="0.15">
      <c r="B484" s="16">
        <v>310</v>
      </c>
      <c r="C484" s="59" t="s">
        <v>546</v>
      </c>
      <c r="D484" s="60">
        <v>310</v>
      </c>
      <c r="E484" s="59" t="s">
        <v>546</v>
      </c>
      <c r="F484" s="61">
        <v>31009</v>
      </c>
      <c r="G484" s="62" t="s">
        <v>553</v>
      </c>
      <c r="H484" s="5">
        <v>0</v>
      </c>
      <c r="I484" s="86">
        <v>35</v>
      </c>
      <c r="J484" s="6"/>
      <c r="K484" s="83">
        <v>0</v>
      </c>
      <c r="L484" s="104" t="s">
        <v>37</v>
      </c>
      <c r="M484" s="105"/>
      <c r="N484" s="106"/>
    </row>
    <row r="485" spans="2:14" ht="13.5" hidden="1" customHeight="1" x14ac:dyDescent="0.15">
      <c r="B485" s="16">
        <v>310</v>
      </c>
      <c r="C485" s="59" t="s">
        <v>546</v>
      </c>
      <c r="D485" s="60">
        <v>310</v>
      </c>
      <c r="E485" s="59" t="s">
        <v>546</v>
      </c>
      <c r="F485" s="61">
        <v>31010</v>
      </c>
      <c r="G485" s="62" t="s">
        <v>554</v>
      </c>
      <c r="H485" s="5">
        <v>0</v>
      </c>
      <c r="I485" s="86">
        <v>20</v>
      </c>
      <c r="J485" s="6"/>
      <c r="K485" s="83">
        <v>0</v>
      </c>
      <c r="L485" s="104" t="s">
        <v>37</v>
      </c>
      <c r="M485" s="105"/>
      <c r="N485" s="106"/>
    </row>
    <row r="486" spans="2:14" ht="13.5" hidden="1" customHeight="1" x14ac:dyDescent="0.15">
      <c r="B486" s="16">
        <v>310</v>
      </c>
      <c r="C486" s="59" t="s">
        <v>546</v>
      </c>
      <c r="D486" s="60">
        <v>310</v>
      </c>
      <c r="E486" s="59" t="s">
        <v>546</v>
      </c>
      <c r="F486" s="61">
        <v>31011</v>
      </c>
      <c r="G486" s="62" t="s">
        <v>555</v>
      </c>
      <c r="H486" s="5">
        <v>0</v>
      </c>
      <c r="I486" s="86">
        <v>55</v>
      </c>
      <c r="J486" s="6"/>
      <c r="K486" s="83">
        <v>0</v>
      </c>
      <c r="L486" s="104" t="s">
        <v>37</v>
      </c>
      <c r="M486" s="105"/>
      <c r="N486" s="106"/>
    </row>
    <row r="487" spans="2:14" ht="13.5" hidden="1" customHeight="1" x14ac:dyDescent="0.15">
      <c r="B487" s="16">
        <v>310</v>
      </c>
      <c r="C487" s="59" t="s">
        <v>546</v>
      </c>
      <c r="D487" s="60">
        <v>310</v>
      </c>
      <c r="E487" s="59" t="s">
        <v>546</v>
      </c>
      <c r="F487" s="61">
        <v>31012</v>
      </c>
      <c r="G487" s="62" t="s">
        <v>556</v>
      </c>
      <c r="H487" s="5">
        <v>0</v>
      </c>
      <c r="I487" s="86">
        <v>75</v>
      </c>
      <c r="J487" s="6"/>
      <c r="K487" s="83">
        <v>0</v>
      </c>
      <c r="L487" s="104" t="s">
        <v>37</v>
      </c>
      <c r="M487" s="105"/>
      <c r="N487" s="106"/>
    </row>
    <row r="488" spans="2:14" ht="13.5" hidden="1" customHeight="1" x14ac:dyDescent="0.15">
      <c r="B488" s="16">
        <v>310</v>
      </c>
      <c r="C488" s="59" t="s">
        <v>546</v>
      </c>
      <c r="D488" s="60">
        <v>310</v>
      </c>
      <c r="E488" s="59" t="s">
        <v>546</v>
      </c>
      <c r="F488" s="61">
        <v>31013</v>
      </c>
      <c r="G488" s="62" t="s">
        <v>557</v>
      </c>
      <c r="H488" s="5">
        <v>0</v>
      </c>
      <c r="I488" s="86">
        <v>60</v>
      </c>
      <c r="J488" s="6"/>
      <c r="K488" s="83">
        <v>0</v>
      </c>
      <c r="L488" s="104" t="s">
        <v>37</v>
      </c>
      <c r="M488" s="105"/>
      <c r="N488" s="106"/>
    </row>
    <row r="489" spans="2:14" ht="13.5" hidden="1" customHeight="1" x14ac:dyDescent="0.15">
      <c r="B489" s="16">
        <v>310</v>
      </c>
      <c r="C489" s="59" t="s">
        <v>546</v>
      </c>
      <c r="D489" s="60">
        <v>310</v>
      </c>
      <c r="E489" s="59" t="s">
        <v>546</v>
      </c>
      <c r="F489" s="61">
        <v>31014</v>
      </c>
      <c r="G489" s="62" t="s">
        <v>558</v>
      </c>
      <c r="H489" s="5">
        <v>0</v>
      </c>
      <c r="I489" s="86">
        <v>80</v>
      </c>
      <c r="J489" s="6"/>
      <c r="K489" s="83">
        <v>0</v>
      </c>
      <c r="L489" s="104" t="s">
        <v>37</v>
      </c>
      <c r="M489" s="105"/>
      <c r="N489" s="106"/>
    </row>
    <row r="490" spans="2:14" ht="13.5" hidden="1" customHeight="1" x14ac:dyDescent="0.15">
      <c r="B490" s="16">
        <v>310</v>
      </c>
      <c r="C490" s="59" t="s">
        <v>546</v>
      </c>
      <c r="D490" s="60">
        <v>310</v>
      </c>
      <c r="E490" s="59" t="s">
        <v>546</v>
      </c>
      <c r="F490" s="61">
        <v>31017</v>
      </c>
      <c r="G490" s="62" t="s">
        <v>559</v>
      </c>
      <c r="H490" s="5">
        <v>0</v>
      </c>
      <c r="I490" s="86">
        <v>30</v>
      </c>
      <c r="J490" s="6"/>
      <c r="K490" s="83">
        <v>0</v>
      </c>
      <c r="L490" s="104" t="s">
        <v>37</v>
      </c>
      <c r="M490" s="105"/>
      <c r="N490" s="106"/>
    </row>
    <row r="491" spans="2:14" ht="13.5" hidden="1" customHeight="1" x14ac:dyDescent="0.15">
      <c r="B491" s="16">
        <v>310</v>
      </c>
      <c r="C491" s="59" t="s">
        <v>546</v>
      </c>
      <c r="D491" s="60">
        <v>310</v>
      </c>
      <c r="E491" s="59" t="s">
        <v>546</v>
      </c>
      <c r="F491" s="61">
        <v>31018</v>
      </c>
      <c r="G491" s="62" t="s">
        <v>560</v>
      </c>
      <c r="H491" s="5">
        <v>0</v>
      </c>
      <c r="I491" s="86">
        <v>35</v>
      </c>
      <c r="J491" s="6"/>
      <c r="K491" s="83">
        <v>0</v>
      </c>
      <c r="L491" s="104" t="s">
        <v>37</v>
      </c>
      <c r="M491" s="105"/>
      <c r="N491" s="106"/>
    </row>
    <row r="492" spans="2:14" ht="13.5" hidden="1" customHeight="1" x14ac:dyDescent="0.15">
      <c r="B492" s="16">
        <v>310</v>
      </c>
      <c r="C492" s="59" t="s">
        <v>546</v>
      </c>
      <c r="D492" s="60">
        <v>310</v>
      </c>
      <c r="E492" s="59" t="s">
        <v>546</v>
      </c>
      <c r="F492" s="61">
        <v>31019</v>
      </c>
      <c r="G492" s="62" t="s">
        <v>561</v>
      </c>
      <c r="H492" s="5">
        <v>0</v>
      </c>
      <c r="I492" s="86">
        <v>125</v>
      </c>
      <c r="J492" s="6"/>
      <c r="K492" s="83">
        <v>0</v>
      </c>
      <c r="L492" s="104" t="s">
        <v>37</v>
      </c>
      <c r="M492" s="105"/>
      <c r="N492" s="106"/>
    </row>
    <row r="493" spans="2:14" ht="13.5" hidden="1" customHeight="1" x14ac:dyDescent="0.15">
      <c r="B493" s="16">
        <v>310</v>
      </c>
      <c r="C493" s="59" t="s">
        <v>546</v>
      </c>
      <c r="D493" s="60">
        <v>310</v>
      </c>
      <c r="E493" s="59" t="s">
        <v>546</v>
      </c>
      <c r="F493" s="61">
        <v>31020</v>
      </c>
      <c r="G493" s="62" t="s">
        <v>562</v>
      </c>
      <c r="H493" s="5">
        <v>0</v>
      </c>
      <c r="I493" s="86">
        <v>60</v>
      </c>
      <c r="J493" s="6"/>
      <c r="K493" s="83">
        <v>0</v>
      </c>
      <c r="L493" s="104" t="s">
        <v>37</v>
      </c>
      <c r="M493" s="105"/>
      <c r="N493" s="106"/>
    </row>
    <row r="494" spans="2:14" ht="13.5" hidden="1" customHeight="1" x14ac:dyDescent="0.15">
      <c r="B494" s="16">
        <v>310</v>
      </c>
      <c r="C494" s="59" t="s">
        <v>546</v>
      </c>
      <c r="D494" s="60">
        <v>310</v>
      </c>
      <c r="E494" s="59" t="s">
        <v>546</v>
      </c>
      <c r="F494" s="61">
        <v>31022</v>
      </c>
      <c r="G494" s="62" t="s">
        <v>563</v>
      </c>
      <c r="H494" s="5">
        <v>0</v>
      </c>
      <c r="I494" s="86">
        <v>40</v>
      </c>
      <c r="J494" s="6"/>
      <c r="K494" s="83">
        <v>0</v>
      </c>
      <c r="L494" s="104" t="s">
        <v>37</v>
      </c>
      <c r="M494" s="105"/>
      <c r="N494" s="106"/>
    </row>
    <row r="495" spans="2:14" ht="13.5" hidden="1" customHeight="1" x14ac:dyDescent="0.15">
      <c r="B495" s="16">
        <v>310</v>
      </c>
      <c r="C495" s="59" t="s">
        <v>546</v>
      </c>
      <c r="D495" s="60">
        <v>310</v>
      </c>
      <c r="E495" s="59" t="s">
        <v>546</v>
      </c>
      <c r="F495" s="61">
        <v>31026</v>
      </c>
      <c r="G495" s="62" t="s">
        <v>564</v>
      </c>
      <c r="H495" s="5">
        <v>0</v>
      </c>
      <c r="I495" s="86">
        <v>15</v>
      </c>
      <c r="J495" s="6"/>
      <c r="K495" s="83">
        <v>0</v>
      </c>
      <c r="L495" s="104" t="s">
        <v>37</v>
      </c>
      <c r="M495" s="105"/>
      <c r="N495" s="106"/>
    </row>
    <row r="496" spans="2:14" ht="13.5" hidden="1" customHeight="1" x14ac:dyDescent="0.15">
      <c r="B496" s="16">
        <v>310</v>
      </c>
      <c r="C496" s="59" t="s">
        <v>546</v>
      </c>
      <c r="D496" s="60">
        <v>310</v>
      </c>
      <c r="E496" s="59" t="s">
        <v>546</v>
      </c>
      <c r="F496" s="61">
        <v>31027</v>
      </c>
      <c r="G496" s="62" t="s">
        <v>565</v>
      </c>
      <c r="H496" s="5">
        <v>0</v>
      </c>
      <c r="I496" s="86">
        <v>10</v>
      </c>
      <c r="J496" s="6"/>
      <c r="K496" s="83">
        <v>0</v>
      </c>
      <c r="L496" s="104" t="s">
        <v>37</v>
      </c>
      <c r="M496" s="105"/>
      <c r="N496" s="106"/>
    </row>
    <row r="497" spans="2:14" ht="13.5" hidden="1" customHeight="1" x14ac:dyDescent="0.15">
      <c r="B497" s="16">
        <v>310</v>
      </c>
      <c r="C497" s="59" t="s">
        <v>546</v>
      </c>
      <c r="D497" s="60">
        <v>310</v>
      </c>
      <c r="E497" s="59" t="s">
        <v>546</v>
      </c>
      <c r="F497" s="61">
        <v>31029</v>
      </c>
      <c r="G497" s="62" t="s">
        <v>566</v>
      </c>
      <c r="H497" s="5">
        <v>0</v>
      </c>
      <c r="I497" s="86">
        <v>10</v>
      </c>
      <c r="J497" s="6"/>
      <c r="K497" s="83">
        <v>0</v>
      </c>
      <c r="L497" s="104" t="s">
        <v>37</v>
      </c>
      <c r="M497" s="105"/>
      <c r="N497" s="106"/>
    </row>
    <row r="498" spans="2:14" ht="13.5" customHeight="1" x14ac:dyDescent="0.15">
      <c r="B498" s="16">
        <v>310</v>
      </c>
      <c r="C498" s="63" t="s">
        <v>546</v>
      </c>
      <c r="D498" s="64">
        <v>310</v>
      </c>
      <c r="E498" s="65" t="s">
        <v>546</v>
      </c>
      <c r="F498" s="66" t="s">
        <v>18</v>
      </c>
      <c r="G498" s="67" t="s">
        <v>567</v>
      </c>
      <c r="H498" s="21">
        <v>0</v>
      </c>
      <c r="I498" s="84">
        <f>SUM(I$478:I$497)</f>
        <v>1050</v>
      </c>
      <c r="J498" s="36">
        <f>K$498</f>
        <v>0</v>
      </c>
      <c r="K498" s="84">
        <f>SUM(K$478:K$497)</f>
        <v>0</v>
      </c>
      <c r="L498" s="119"/>
      <c r="M498" s="120"/>
      <c r="N498" s="121"/>
    </row>
    <row r="499" spans="2:14" ht="13.5" hidden="1" customHeight="1" x14ac:dyDescent="0.15">
      <c r="B499" s="16">
        <v>320</v>
      </c>
      <c r="C499" s="55" t="s">
        <v>568</v>
      </c>
      <c r="D499" s="56">
        <v>320</v>
      </c>
      <c r="E499" s="55" t="s">
        <v>568</v>
      </c>
      <c r="F499" s="57">
        <v>32001</v>
      </c>
      <c r="G499" s="58" t="s">
        <v>569</v>
      </c>
      <c r="H499" s="19">
        <v>0</v>
      </c>
      <c r="I499" s="85">
        <v>40</v>
      </c>
      <c r="J499" s="20"/>
      <c r="K499" s="82">
        <v>0</v>
      </c>
      <c r="L499" s="101" t="s">
        <v>37</v>
      </c>
      <c r="M499" s="102"/>
      <c r="N499" s="103"/>
    </row>
    <row r="500" spans="2:14" ht="13.5" hidden="1" customHeight="1" x14ac:dyDescent="0.15">
      <c r="B500" s="16">
        <v>320</v>
      </c>
      <c r="C500" s="59" t="s">
        <v>568</v>
      </c>
      <c r="D500" s="60">
        <v>320</v>
      </c>
      <c r="E500" s="59" t="s">
        <v>568</v>
      </c>
      <c r="F500" s="61">
        <v>32002</v>
      </c>
      <c r="G500" s="62" t="s">
        <v>570</v>
      </c>
      <c r="H500" s="5">
        <v>0</v>
      </c>
      <c r="I500" s="86">
        <v>30</v>
      </c>
      <c r="J500" s="6"/>
      <c r="K500" s="83">
        <v>0</v>
      </c>
      <c r="L500" s="104" t="s">
        <v>37</v>
      </c>
      <c r="M500" s="105"/>
      <c r="N500" s="106"/>
    </row>
    <row r="501" spans="2:14" ht="13.5" hidden="1" customHeight="1" x14ac:dyDescent="0.15">
      <c r="B501" s="16">
        <v>320</v>
      </c>
      <c r="C501" s="59" t="s">
        <v>568</v>
      </c>
      <c r="D501" s="60">
        <v>320</v>
      </c>
      <c r="E501" s="59" t="s">
        <v>568</v>
      </c>
      <c r="F501" s="61">
        <v>32003</v>
      </c>
      <c r="G501" s="62" t="s">
        <v>571</v>
      </c>
      <c r="H501" s="5">
        <v>0</v>
      </c>
      <c r="I501" s="86">
        <v>50</v>
      </c>
      <c r="J501" s="6"/>
      <c r="K501" s="83">
        <v>0</v>
      </c>
      <c r="L501" s="104" t="s">
        <v>37</v>
      </c>
      <c r="M501" s="105"/>
      <c r="N501" s="106"/>
    </row>
    <row r="502" spans="2:14" ht="13.5" hidden="1" customHeight="1" x14ac:dyDescent="0.15">
      <c r="B502" s="16">
        <v>320</v>
      </c>
      <c r="C502" s="59" t="s">
        <v>568</v>
      </c>
      <c r="D502" s="60">
        <v>320</v>
      </c>
      <c r="E502" s="59" t="s">
        <v>568</v>
      </c>
      <c r="F502" s="61">
        <v>32004</v>
      </c>
      <c r="G502" s="62" t="s">
        <v>572</v>
      </c>
      <c r="H502" s="5">
        <v>0</v>
      </c>
      <c r="I502" s="86">
        <v>0</v>
      </c>
      <c r="J502" s="6"/>
      <c r="K502" s="83">
        <v>0</v>
      </c>
      <c r="L502" s="104" t="s">
        <v>37</v>
      </c>
      <c r="M502" s="105"/>
      <c r="N502" s="106"/>
    </row>
    <row r="503" spans="2:14" ht="13.5" hidden="1" customHeight="1" x14ac:dyDescent="0.15">
      <c r="B503" s="16">
        <v>320</v>
      </c>
      <c r="C503" s="59" t="s">
        <v>568</v>
      </c>
      <c r="D503" s="60">
        <v>320</v>
      </c>
      <c r="E503" s="59" t="s">
        <v>568</v>
      </c>
      <c r="F503" s="61">
        <v>32005</v>
      </c>
      <c r="G503" s="62" t="s">
        <v>573</v>
      </c>
      <c r="H503" s="5">
        <v>0</v>
      </c>
      <c r="I503" s="86">
        <v>20</v>
      </c>
      <c r="J503" s="6"/>
      <c r="K503" s="83">
        <v>0</v>
      </c>
      <c r="L503" s="104" t="s">
        <v>37</v>
      </c>
      <c r="M503" s="105"/>
      <c r="N503" s="106"/>
    </row>
    <row r="504" spans="2:14" ht="13.5" hidden="1" customHeight="1" x14ac:dyDescent="0.15">
      <c r="B504" s="16">
        <v>320</v>
      </c>
      <c r="C504" s="59" t="s">
        <v>568</v>
      </c>
      <c r="D504" s="60">
        <v>320</v>
      </c>
      <c r="E504" s="59" t="s">
        <v>568</v>
      </c>
      <c r="F504" s="61">
        <v>32006</v>
      </c>
      <c r="G504" s="62" t="s">
        <v>574</v>
      </c>
      <c r="H504" s="5">
        <v>0</v>
      </c>
      <c r="I504" s="86">
        <v>35</v>
      </c>
      <c r="J504" s="6"/>
      <c r="K504" s="83">
        <v>0</v>
      </c>
      <c r="L504" s="104" t="s">
        <v>37</v>
      </c>
      <c r="M504" s="105"/>
      <c r="N504" s="106"/>
    </row>
    <row r="505" spans="2:14" ht="13.5" hidden="1" customHeight="1" x14ac:dyDescent="0.15">
      <c r="B505" s="16">
        <v>320</v>
      </c>
      <c r="C505" s="59" t="s">
        <v>568</v>
      </c>
      <c r="D505" s="60">
        <v>320</v>
      </c>
      <c r="E505" s="59" t="s">
        <v>568</v>
      </c>
      <c r="F505" s="61">
        <v>32007</v>
      </c>
      <c r="G505" s="62" t="s">
        <v>575</v>
      </c>
      <c r="H505" s="5">
        <v>0</v>
      </c>
      <c r="I505" s="86">
        <v>165</v>
      </c>
      <c r="J505" s="6"/>
      <c r="K505" s="83">
        <v>0</v>
      </c>
      <c r="L505" s="104" t="s">
        <v>37</v>
      </c>
      <c r="M505" s="105"/>
      <c r="N505" s="106"/>
    </row>
    <row r="506" spans="2:14" ht="13.5" hidden="1" customHeight="1" x14ac:dyDescent="0.15">
      <c r="B506" s="16">
        <v>320</v>
      </c>
      <c r="C506" s="59" t="s">
        <v>568</v>
      </c>
      <c r="D506" s="60">
        <v>320</v>
      </c>
      <c r="E506" s="59" t="s">
        <v>568</v>
      </c>
      <c r="F506" s="61">
        <v>32009</v>
      </c>
      <c r="G506" s="62" t="s">
        <v>576</v>
      </c>
      <c r="H506" s="5">
        <v>0</v>
      </c>
      <c r="I506" s="86">
        <v>10</v>
      </c>
      <c r="J506" s="6"/>
      <c r="K506" s="83">
        <v>0</v>
      </c>
      <c r="L506" s="104" t="s">
        <v>37</v>
      </c>
      <c r="M506" s="105"/>
      <c r="N506" s="106"/>
    </row>
    <row r="507" spans="2:14" ht="13.5" hidden="1" customHeight="1" x14ac:dyDescent="0.15">
      <c r="B507" s="16">
        <v>320</v>
      </c>
      <c r="C507" s="59" t="s">
        <v>568</v>
      </c>
      <c r="D507" s="60">
        <v>320</v>
      </c>
      <c r="E507" s="59" t="s">
        <v>568</v>
      </c>
      <c r="F507" s="61">
        <v>32010</v>
      </c>
      <c r="G507" s="62" t="s">
        <v>577</v>
      </c>
      <c r="H507" s="5">
        <v>0</v>
      </c>
      <c r="I507" s="86">
        <v>20</v>
      </c>
      <c r="J507" s="6"/>
      <c r="K507" s="83">
        <v>0</v>
      </c>
      <c r="L507" s="104" t="s">
        <v>37</v>
      </c>
      <c r="M507" s="105"/>
      <c r="N507" s="106"/>
    </row>
    <row r="508" spans="2:14" ht="13.5" hidden="1" customHeight="1" x14ac:dyDescent="0.15">
      <c r="B508" s="16">
        <v>320</v>
      </c>
      <c r="C508" s="59" t="s">
        <v>568</v>
      </c>
      <c r="D508" s="60">
        <v>320</v>
      </c>
      <c r="E508" s="59" t="s">
        <v>568</v>
      </c>
      <c r="F508" s="61">
        <v>32011</v>
      </c>
      <c r="G508" s="62" t="s">
        <v>578</v>
      </c>
      <c r="H508" s="5">
        <v>0</v>
      </c>
      <c r="I508" s="86">
        <v>15</v>
      </c>
      <c r="J508" s="6"/>
      <c r="K508" s="83">
        <v>0</v>
      </c>
      <c r="L508" s="104" t="s">
        <v>37</v>
      </c>
      <c r="M508" s="105"/>
      <c r="N508" s="106"/>
    </row>
    <row r="509" spans="2:14" ht="13.5" hidden="1" customHeight="1" x14ac:dyDescent="0.15">
      <c r="B509" s="16">
        <v>320</v>
      </c>
      <c r="C509" s="59" t="s">
        <v>568</v>
      </c>
      <c r="D509" s="60">
        <v>320</v>
      </c>
      <c r="E509" s="59" t="s">
        <v>568</v>
      </c>
      <c r="F509" s="61">
        <v>32012</v>
      </c>
      <c r="G509" s="62" t="s">
        <v>579</v>
      </c>
      <c r="H509" s="5">
        <v>0</v>
      </c>
      <c r="I509" s="86">
        <v>10</v>
      </c>
      <c r="J509" s="6"/>
      <c r="K509" s="83">
        <v>0</v>
      </c>
      <c r="L509" s="104" t="s">
        <v>37</v>
      </c>
      <c r="M509" s="105"/>
      <c r="N509" s="106"/>
    </row>
    <row r="510" spans="2:14" ht="13.5" hidden="1" customHeight="1" x14ac:dyDescent="0.15">
      <c r="B510" s="16">
        <v>320</v>
      </c>
      <c r="C510" s="59" t="s">
        <v>568</v>
      </c>
      <c r="D510" s="60">
        <v>320</v>
      </c>
      <c r="E510" s="59" t="s">
        <v>568</v>
      </c>
      <c r="F510" s="61">
        <v>32013</v>
      </c>
      <c r="G510" s="62" t="s">
        <v>580</v>
      </c>
      <c r="H510" s="5">
        <v>0</v>
      </c>
      <c r="I510" s="86">
        <v>15</v>
      </c>
      <c r="J510" s="6"/>
      <c r="K510" s="83">
        <v>0</v>
      </c>
      <c r="L510" s="104" t="s">
        <v>37</v>
      </c>
      <c r="M510" s="105"/>
      <c r="N510" s="106"/>
    </row>
    <row r="511" spans="2:14" ht="13.5" hidden="1" customHeight="1" x14ac:dyDescent="0.15">
      <c r="B511" s="16">
        <v>320</v>
      </c>
      <c r="C511" s="59" t="s">
        <v>568</v>
      </c>
      <c r="D511" s="60">
        <v>320</v>
      </c>
      <c r="E511" s="59" t="s">
        <v>568</v>
      </c>
      <c r="F511" s="61">
        <v>32014</v>
      </c>
      <c r="G511" s="62" t="s">
        <v>581</v>
      </c>
      <c r="H511" s="5">
        <v>0</v>
      </c>
      <c r="I511" s="86">
        <v>20</v>
      </c>
      <c r="J511" s="6"/>
      <c r="K511" s="83">
        <v>0</v>
      </c>
      <c r="L511" s="104" t="s">
        <v>37</v>
      </c>
      <c r="M511" s="105"/>
      <c r="N511" s="106"/>
    </row>
    <row r="512" spans="2:14" ht="13.5" hidden="1" customHeight="1" x14ac:dyDescent="0.15">
      <c r="B512" s="16">
        <v>320</v>
      </c>
      <c r="C512" s="59" t="s">
        <v>568</v>
      </c>
      <c r="D512" s="60">
        <v>320</v>
      </c>
      <c r="E512" s="59" t="s">
        <v>568</v>
      </c>
      <c r="F512" s="61">
        <v>32015</v>
      </c>
      <c r="G512" s="62" t="s">
        <v>582</v>
      </c>
      <c r="H512" s="5">
        <v>0</v>
      </c>
      <c r="I512" s="86">
        <v>25</v>
      </c>
      <c r="J512" s="6"/>
      <c r="K512" s="83">
        <v>0</v>
      </c>
      <c r="L512" s="104" t="s">
        <v>37</v>
      </c>
      <c r="M512" s="105"/>
      <c r="N512" s="106"/>
    </row>
    <row r="513" spans="2:14" ht="13.5" hidden="1" customHeight="1" x14ac:dyDescent="0.15">
      <c r="B513" s="16">
        <v>320</v>
      </c>
      <c r="C513" s="59" t="s">
        <v>568</v>
      </c>
      <c r="D513" s="60">
        <v>320</v>
      </c>
      <c r="E513" s="59" t="s">
        <v>568</v>
      </c>
      <c r="F513" s="61">
        <v>32016</v>
      </c>
      <c r="G513" s="62" t="s">
        <v>583</v>
      </c>
      <c r="H513" s="5">
        <v>0</v>
      </c>
      <c r="I513" s="86">
        <v>35</v>
      </c>
      <c r="J513" s="6"/>
      <c r="K513" s="83">
        <v>0</v>
      </c>
      <c r="L513" s="104" t="s">
        <v>37</v>
      </c>
      <c r="M513" s="105"/>
      <c r="N513" s="106"/>
    </row>
    <row r="514" spans="2:14" ht="13.5" hidden="1" customHeight="1" x14ac:dyDescent="0.15">
      <c r="B514" s="16">
        <v>320</v>
      </c>
      <c r="C514" s="59" t="s">
        <v>568</v>
      </c>
      <c r="D514" s="60">
        <v>320</v>
      </c>
      <c r="E514" s="59" t="s">
        <v>568</v>
      </c>
      <c r="F514" s="61">
        <v>32017</v>
      </c>
      <c r="G514" s="62" t="s">
        <v>584</v>
      </c>
      <c r="H514" s="5">
        <v>0</v>
      </c>
      <c r="I514" s="86">
        <v>35</v>
      </c>
      <c r="J514" s="6"/>
      <c r="K514" s="83">
        <v>0</v>
      </c>
      <c r="L514" s="104" t="s">
        <v>37</v>
      </c>
      <c r="M514" s="105"/>
      <c r="N514" s="106"/>
    </row>
    <row r="515" spans="2:14" ht="13.5" hidden="1" customHeight="1" x14ac:dyDescent="0.15">
      <c r="B515" s="16">
        <v>320</v>
      </c>
      <c r="C515" s="59" t="s">
        <v>568</v>
      </c>
      <c r="D515" s="60">
        <v>320</v>
      </c>
      <c r="E515" s="59" t="s">
        <v>568</v>
      </c>
      <c r="F515" s="61">
        <v>32018</v>
      </c>
      <c r="G515" s="62" t="s">
        <v>585</v>
      </c>
      <c r="H515" s="5">
        <v>0</v>
      </c>
      <c r="I515" s="86">
        <v>0</v>
      </c>
      <c r="J515" s="6"/>
      <c r="K515" s="83">
        <v>0</v>
      </c>
      <c r="L515" s="104" t="s">
        <v>37</v>
      </c>
      <c r="M515" s="105"/>
      <c r="N515" s="106"/>
    </row>
    <row r="516" spans="2:14" ht="13.5" hidden="1" customHeight="1" x14ac:dyDescent="0.15">
      <c r="B516" s="16">
        <v>320</v>
      </c>
      <c r="C516" s="59" t="s">
        <v>568</v>
      </c>
      <c r="D516" s="60">
        <v>320</v>
      </c>
      <c r="E516" s="59" t="s">
        <v>568</v>
      </c>
      <c r="F516" s="61">
        <v>55220</v>
      </c>
      <c r="G516" s="62" t="s">
        <v>586</v>
      </c>
      <c r="H516" s="5">
        <v>0</v>
      </c>
      <c r="I516" s="86">
        <v>51</v>
      </c>
      <c r="J516" s="6"/>
      <c r="K516" s="83">
        <v>0</v>
      </c>
      <c r="L516" s="104" t="s">
        <v>37</v>
      </c>
      <c r="M516" s="105"/>
      <c r="N516" s="106"/>
    </row>
    <row r="517" spans="2:14" ht="13.5" customHeight="1" x14ac:dyDescent="0.15">
      <c r="B517" s="16">
        <v>320</v>
      </c>
      <c r="C517" s="63" t="s">
        <v>568</v>
      </c>
      <c r="D517" s="64">
        <v>320</v>
      </c>
      <c r="E517" s="65" t="s">
        <v>568</v>
      </c>
      <c r="F517" s="66" t="s">
        <v>18</v>
      </c>
      <c r="G517" s="67" t="s">
        <v>587</v>
      </c>
      <c r="H517" s="21">
        <v>0</v>
      </c>
      <c r="I517" s="84">
        <f>SUM(I$499:I$516)</f>
        <v>576</v>
      </c>
      <c r="J517" s="36">
        <f>K$517</f>
        <v>0</v>
      </c>
      <c r="K517" s="84">
        <f>SUM(K$499:K$516)</f>
        <v>0</v>
      </c>
      <c r="L517" s="119"/>
      <c r="M517" s="120"/>
      <c r="N517" s="121"/>
    </row>
    <row r="518" spans="2:14" ht="13.5" hidden="1" customHeight="1" x14ac:dyDescent="0.15">
      <c r="B518" s="16">
        <v>330</v>
      </c>
      <c r="C518" s="55" t="s">
        <v>588</v>
      </c>
      <c r="D518" s="56">
        <v>330</v>
      </c>
      <c r="E518" s="55" t="s">
        <v>588</v>
      </c>
      <c r="F518" s="57">
        <v>33001</v>
      </c>
      <c r="G518" s="58" t="s">
        <v>589</v>
      </c>
      <c r="H518" s="19">
        <v>0</v>
      </c>
      <c r="I518" s="85">
        <v>50</v>
      </c>
      <c r="J518" s="20"/>
      <c r="K518" s="82">
        <v>0</v>
      </c>
      <c r="L518" s="101" t="s">
        <v>37</v>
      </c>
      <c r="M518" s="102"/>
      <c r="N518" s="103"/>
    </row>
    <row r="519" spans="2:14" ht="13.5" hidden="1" customHeight="1" x14ac:dyDescent="0.15">
      <c r="B519" s="16">
        <v>330</v>
      </c>
      <c r="C519" s="59" t="s">
        <v>588</v>
      </c>
      <c r="D519" s="60">
        <v>330</v>
      </c>
      <c r="E519" s="59" t="s">
        <v>588</v>
      </c>
      <c r="F519" s="61">
        <v>33003</v>
      </c>
      <c r="G519" s="62" t="s">
        <v>590</v>
      </c>
      <c r="H519" s="5">
        <v>0</v>
      </c>
      <c r="I519" s="86">
        <v>21</v>
      </c>
      <c r="J519" s="6"/>
      <c r="K519" s="83">
        <v>0</v>
      </c>
      <c r="L519" s="104" t="s">
        <v>37</v>
      </c>
      <c r="M519" s="105"/>
      <c r="N519" s="106"/>
    </row>
    <row r="520" spans="2:14" ht="13.5" hidden="1" customHeight="1" x14ac:dyDescent="0.15">
      <c r="B520" s="16">
        <v>330</v>
      </c>
      <c r="C520" s="59" t="s">
        <v>588</v>
      </c>
      <c r="D520" s="60">
        <v>330</v>
      </c>
      <c r="E520" s="59" t="s">
        <v>588</v>
      </c>
      <c r="F520" s="61">
        <v>33004</v>
      </c>
      <c r="G520" s="62" t="s">
        <v>591</v>
      </c>
      <c r="H520" s="5">
        <v>0</v>
      </c>
      <c r="I520" s="86">
        <v>30</v>
      </c>
      <c r="J520" s="6"/>
      <c r="K520" s="83">
        <v>0</v>
      </c>
      <c r="L520" s="104" t="s">
        <v>37</v>
      </c>
      <c r="M520" s="105"/>
      <c r="N520" s="106"/>
    </row>
    <row r="521" spans="2:14" ht="13.5" hidden="1" customHeight="1" x14ac:dyDescent="0.15">
      <c r="B521" s="16">
        <v>330</v>
      </c>
      <c r="C521" s="59" t="s">
        <v>588</v>
      </c>
      <c r="D521" s="60">
        <v>330</v>
      </c>
      <c r="E521" s="59" t="s">
        <v>588</v>
      </c>
      <c r="F521" s="61">
        <v>33006</v>
      </c>
      <c r="G521" s="62" t="s">
        <v>592</v>
      </c>
      <c r="H521" s="5">
        <v>0</v>
      </c>
      <c r="I521" s="86">
        <v>35</v>
      </c>
      <c r="J521" s="6"/>
      <c r="K521" s="83">
        <v>0</v>
      </c>
      <c r="L521" s="104" t="s">
        <v>37</v>
      </c>
      <c r="M521" s="105"/>
      <c r="N521" s="106"/>
    </row>
    <row r="522" spans="2:14" ht="13.5" hidden="1" customHeight="1" x14ac:dyDescent="0.15">
      <c r="B522" s="16">
        <v>330</v>
      </c>
      <c r="C522" s="59" t="s">
        <v>588</v>
      </c>
      <c r="D522" s="60">
        <v>330</v>
      </c>
      <c r="E522" s="59" t="s">
        <v>588</v>
      </c>
      <c r="F522" s="61">
        <v>33007</v>
      </c>
      <c r="G522" s="62" t="s">
        <v>593</v>
      </c>
      <c r="H522" s="5">
        <v>0</v>
      </c>
      <c r="I522" s="86">
        <v>20</v>
      </c>
      <c r="J522" s="6"/>
      <c r="K522" s="83">
        <v>0</v>
      </c>
      <c r="L522" s="104" t="s">
        <v>37</v>
      </c>
      <c r="M522" s="105"/>
      <c r="N522" s="106"/>
    </row>
    <row r="523" spans="2:14" ht="13.5" hidden="1" customHeight="1" x14ac:dyDescent="0.15">
      <c r="B523" s="16">
        <v>330</v>
      </c>
      <c r="C523" s="59" t="s">
        <v>588</v>
      </c>
      <c r="D523" s="60">
        <v>330</v>
      </c>
      <c r="E523" s="59" t="s">
        <v>588</v>
      </c>
      <c r="F523" s="61">
        <v>33008</v>
      </c>
      <c r="G523" s="62" t="s">
        <v>594</v>
      </c>
      <c r="H523" s="5">
        <v>0</v>
      </c>
      <c r="I523" s="86">
        <v>20</v>
      </c>
      <c r="J523" s="6"/>
      <c r="K523" s="83">
        <v>0</v>
      </c>
      <c r="L523" s="104" t="s">
        <v>37</v>
      </c>
      <c r="M523" s="105"/>
      <c r="N523" s="106"/>
    </row>
    <row r="524" spans="2:14" ht="13.5" hidden="1" customHeight="1" x14ac:dyDescent="0.15">
      <c r="B524" s="16">
        <v>330</v>
      </c>
      <c r="C524" s="59" t="s">
        <v>588</v>
      </c>
      <c r="D524" s="60">
        <v>330</v>
      </c>
      <c r="E524" s="59" t="s">
        <v>588</v>
      </c>
      <c r="F524" s="61">
        <v>33009</v>
      </c>
      <c r="G524" s="62" t="s">
        <v>595</v>
      </c>
      <c r="H524" s="5">
        <v>0</v>
      </c>
      <c r="I524" s="86">
        <v>10</v>
      </c>
      <c r="J524" s="6"/>
      <c r="K524" s="83">
        <v>0</v>
      </c>
      <c r="L524" s="104" t="s">
        <v>37</v>
      </c>
      <c r="M524" s="105"/>
      <c r="N524" s="106"/>
    </row>
    <row r="525" spans="2:14" ht="13.5" customHeight="1" x14ac:dyDescent="0.15">
      <c r="B525" s="16">
        <v>330</v>
      </c>
      <c r="C525" s="63" t="s">
        <v>588</v>
      </c>
      <c r="D525" s="64">
        <v>330</v>
      </c>
      <c r="E525" s="65" t="s">
        <v>588</v>
      </c>
      <c r="F525" s="66" t="s">
        <v>18</v>
      </c>
      <c r="G525" s="67" t="s">
        <v>596</v>
      </c>
      <c r="H525" s="21">
        <v>0</v>
      </c>
      <c r="I525" s="84">
        <f>SUM(I$518:I$524)</f>
        <v>186</v>
      </c>
      <c r="J525" s="36">
        <f>K$525</f>
        <v>0</v>
      </c>
      <c r="K525" s="84">
        <f>SUM(K$518:K$524)</f>
        <v>0</v>
      </c>
      <c r="L525" s="119"/>
      <c r="M525" s="120"/>
      <c r="N525" s="121"/>
    </row>
    <row r="526" spans="2:14" ht="13.5" hidden="1" customHeight="1" x14ac:dyDescent="0.15">
      <c r="B526" s="16">
        <v>340</v>
      </c>
      <c r="C526" s="55" t="s">
        <v>597</v>
      </c>
      <c r="D526" s="56">
        <v>340</v>
      </c>
      <c r="E526" s="55" t="s">
        <v>597</v>
      </c>
      <c r="F526" s="57">
        <v>34001</v>
      </c>
      <c r="G526" s="58" t="s">
        <v>598</v>
      </c>
      <c r="H526" s="19">
        <v>0</v>
      </c>
      <c r="I526" s="85">
        <v>470</v>
      </c>
      <c r="J526" s="20"/>
      <c r="K526" s="82">
        <v>0</v>
      </c>
      <c r="L526" s="101" t="s">
        <v>37</v>
      </c>
      <c r="M526" s="102"/>
      <c r="N526" s="103"/>
    </row>
    <row r="527" spans="2:14" ht="13.5" customHeight="1" x14ac:dyDescent="0.15">
      <c r="B527" s="16">
        <v>340</v>
      </c>
      <c r="C527" s="63" t="s">
        <v>597</v>
      </c>
      <c r="D527" s="64">
        <v>340</v>
      </c>
      <c r="E527" s="65" t="s">
        <v>597</v>
      </c>
      <c r="F527" s="66" t="s">
        <v>18</v>
      </c>
      <c r="G527" s="67" t="s">
        <v>599</v>
      </c>
      <c r="H527" s="21">
        <v>0</v>
      </c>
      <c r="I527" s="84">
        <f>SUM(I$526:I$526)</f>
        <v>470</v>
      </c>
      <c r="J527" s="36">
        <f>K$527</f>
        <v>0</v>
      </c>
      <c r="K527" s="84">
        <f>SUM(K$526:K$526)</f>
        <v>0</v>
      </c>
      <c r="L527" s="119"/>
      <c r="M527" s="120"/>
      <c r="N527" s="121"/>
    </row>
    <row r="528" spans="2:14" ht="13.5" hidden="1" customHeight="1" x14ac:dyDescent="0.15">
      <c r="B528" s="16">
        <v>350</v>
      </c>
      <c r="C528" s="55" t="s">
        <v>600</v>
      </c>
      <c r="D528" s="56">
        <v>350</v>
      </c>
      <c r="E528" s="55" t="s">
        <v>600</v>
      </c>
      <c r="F528" s="57">
        <v>35001</v>
      </c>
      <c r="G528" s="58" t="s">
        <v>601</v>
      </c>
      <c r="H528" s="19">
        <v>0</v>
      </c>
      <c r="I528" s="85">
        <v>35</v>
      </c>
      <c r="J528" s="20"/>
      <c r="K528" s="82">
        <v>0</v>
      </c>
      <c r="L528" s="101" t="s">
        <v>37</v>
      </c>
      <c r="M528" s="102"/>
      <c r="N528" s="103"/>
    </row>
    <row r="529" spans="2:14" ht="13.5" hidden="1" customHeight="1" x14ac:dyDescent="0.15">
      <c r="B529" s="16">
        <v>350</v>
      </c>
      <c r="C529" s="59" t="s">
        <v>600</v>
      </c>
      <c r="D529" s="60">
        <v>350</v>
      </c>
      <c r="E529" s="59" t="s">
        <v>600</v>
      </c>
      <c r="F529" s="61">
        <v>35002</v>
      </c>
      <c r="G529" s="62" t="s">
        <v>602</v>
      </c>
      <c r="H529" s="5">
        <v>0</v>
      </c>
      <c r="I529" s="86">
        <v>15</v>
      </c>
      <c r="J529" s="6"/>
      <c r="K529" s="83">
        <v>0</v>
      </c>
      <c r="L529" s="104" t="s">
        <v>37</v>
      </c>
      <c r="M529" s="105"/>
      <c r="N529" s="106"/>
    </row>
    <row r="530" spans="2:14" ht="13.5" hidden="1" customHeight="1" x14ac:dyDescent="0.15">
      <c r="B530" s="16">
        <v>350</v>
      </c>
      <c r="C530" s="59" t="s">
        <v>600</v>
      </c>
      <c r="D530" s="60">
        <v>350</v>
      </c>
      <c r="E530" s="59" t="s">
        <v>600</v>
      </c>
      <c r="F530" s="61">
        <v>35003</v>
      </c>
      <c r="G530" s="62" t="s">
        <v>603</v>
      </c>
      <c r="H530" s="5">
        <v>0</v>
      </c>
      <c r="I530" s="86">
        <v>20</v>
      </c>
      <c r="J530" s="6"/>
      <c r="K530" s="83">
        <v>0</v>
      </c>
      <c r="L530" s="104" t="s">
        <v>37</v>
      </c>
      <c r="M530" s="105"/>
      <c r="N530" s="106"/>
    </row>
    <row r="531" spans="2:14" ht="13.5" hidden="1" customHeight="1" x14ac:dyDescent="0.15">
      <c r="B531" s="16">
        <v>350</v>
      </c>
      <c r="C531" s="59" t="s">
        <v>600</v>
      </c>
      <c r="D531" s="60">
        <v>350</v>
      </c>
      <c r="E531" s="59" t="s">
        <v>600</v>
      </c>
      <c r="F531" s="61">
        <v>35004</v>
      </c>
      <c r="G531" s="62" t="s">
        <v>604</v>
      </c>
      <c r="H531" s="5">
        <v>0</v>
      </c>
      <c r="I531" s="86">
        <v>20</v>
      </c>
      <c r="J531" s="6"/>
      <c r="K531" s="83">
        <v>0</v>
      </c>
      <c r="L531" s="104" t="s">
        <v>37</v>
      </c>
      <c r="M531" s="105"/>
      <c r="N531" s="106"/>
    </row>
    <row r="532" spans="2:14" ht="13.5" hidden="1" customHeight="1" x14ac:dyDescent="0.15">
      <c r="B532" s="16">
        <v>350</v>
      </c>
      <c r="C532" s="59" t="s">
        <v>600</v>
      </c>
      <c r="D532" s="60">
        <v>350</v>
      </c>
      <c r="E532" s="59" t="s">
        <v>600</v>
      </c>
      <c r="F532" s="61">
        <v>35005</v>
      </c>
      <c r="G532" s="62" t="s">
        <v>605</v>
      </c>
      <c r="H532" s="5">
        <v>0</v>
      </c>
      <c r="I532" s="86">
        <v>5</v>
      </c>
      <c r="J532" s="6"/>
      <c r="K532" s="83">
        <v>0</v>
      </c>
      <c r="L532" s="104" t="s">
        <v>37</v>
      </c>
      <c r="M532" s="105"/>
      <c r="N532" s="106"/>
    </row>
    <row r="533" spans="2:14" ht="13.5" customHeight="1" x14ac:dyDescent="0.15">
      <c r="B533" s="16">
        <v>350</v>
      </c>
      <c r="C533" s="63" t="s">
        <v>600</v>
      </c>
      <c r="D533" s="64">
        <v>350</v>
      </c>
      <c r="E533" s="65" t="s">
        <v>600</v>
      </c>
      <c r="F533" s="66" t="s">
        <v>18</v>
      </c>
      <c r="G533" s="67" t="s">
        <v>606</v>
      </c>
      <c r="H533" s="21">
        <v>0</v>
      </c>
      <c r="I533" s="84">
        <f>SUM(I$528:I$532)</f>
        <v>95</v>
      </c>
      <c r="J533" s="36">
        <f>K$533</f>
        <v>0</v>
      </c>
      <c r="K533" s="84">
        <f>SUM(K$528:K$532)</f>
        <v>0</v>
      </c>
      <c r="L533" s="119"/>
      <c r="M533" s="120"/>
      <c r="N533" s="121"/>
    </row>
    <row r="534" spans="2:14" ht="13.5" hidden="1" customHeight="1" x14ac:dyDescent="0.15">
      <c r="B534" s="16">
        <v>360</v>
      </c>
      <c r="C534" s="55" t="s">
        <v>607</v>
      </c>
      <c r="D534" s="56">
        <v>360</v>
      </c>
      <c r="E534" s="55" t="s">
        <v>607</v>
      </c>
      <c r="F534" s="57">
        <v>36001</v>
      </c>
      <c r="G534" s="58" t="s">
        <v>608</v>
      </c>
      <c r="H534" s="19">
        <v>0</v>
      </c>
      <c r="I534" s="85">
        <v>90</v>
      </c>
      <c r="J534" s="20"/>
      <c r="K534" s="82">
        <v>0</v>
      </c>
      <c r="L534" s="101" t="s">
        <v>37</v>
      </c>
      <c r="M534" s="102"/>
      <c r="N534" s="103"/>
    </row>
    <row r="535" spans="2:14" ht="13.5" customHeight="1" x14ac:dyDescent="0.15">
      <c r="B535" s="16">
        <v>360</v>
      </c>
      <c r="C535" s="63" t="s">
        <v>607</v>
      </c>
      <c r="D535" s="64">
        <v>360</v>
      </c>
      <c r="E535" s="65" t="s">
        <v>607</v>
      </c>
      <c r="F535" s="66" t="s">
        <v>18</v>
      </c>
      <c r="G535" s="67" t="s">
        <v>609</v>
      </c>
      <c r="H535" s="21">
        <v>0</v>
      </c>
      <c r="I535" s="84">
        <f>SUM(I$534:I$534)</f>
        <v>90</v>
      </c>
      <c r="J535" s="36">
        <f>K$535</f>
        <v>0</v>
      </c>
      <c r="K535" s="84">
        <f>SUM(K$534:K$534)</f>
        <v>0</v>
      </c>
      <c r="L535" s="119"/>
      <c r="M535" s="120"/>
      <c r="N535" s="121"/>
    </row>
    <row r="536" spans="2:14" ht="13.5" hidden="1" customHeight="1" x14ac:dyDescent="0.15">
      <c r="B536" s="16">
        <v>370</v>
      </c>
      <c r="C536" s="55" t="s">
        <v>610</v>
      </c>
      <c r="D536" s="56">
        <v>371</v>
      </c>
      <c r="E536" s="55" t="s">
        <v>611</v>
      </c>
      <c r="F536" s="57">
        <v>37001</v>
      </c>
      <c r="G536" s="58" t="s">
        <v>612</v>
      </c>
      <c r="H536" s="19">
        <v>1</v>
      </c>
      <c r="I536" s="85">
        <v>95</v>
      </c>
      <c r="J536" s="20"/>
      <c r="K536" s="82">
        <v>0</v>
      </c>
      <c r="L536" s="101" t="s">
        <v>613</v>
      </c>
      <c r="M536" s="102"/>
      <c r="N536" s="103"/>
    </row>
    <row r="537" spans="2:14" ht="13.5" hidden="1" customHeight="1" x14ac:dyDescent="0.15">
      <c r="B537" s="16">
        <v>370</v>
      </c>
      <c r="C537" s="59" t="s">
        <v>610</v>
      </c>
      <c r="D537" s="60">
        <v>371</v>
      </c>
      <c r="E537" s="59" t="s">
        <v>611</v>
      </c>
      <c r="F537" s="61">
        <v>37003</v>
      </c>
      <c r="G537" s="62" t="s">
        <v>614</v>
      </c>
      <c r="H537" s="5">
        <v>1</v>
      </c>
      <c r="I537" s="86">
        <v>25</v>
      </c>
      <c r="J537" s="6"/>
      <c r="K537" s="83">
        <v>0</v>
      </c>
      <c r="L537" s="104" t="s">
        <v>613</v>
      </c>
      <c r="M537" s="105"/>
      <c r="N537" s="106"/>
    </row>
    <row r="538" spans="2:14" ht="13.5" hidden="1" customHeight="1" x14ac:dyDescent="0.15">
      <c r="B538" s="16">
        <v>370</v>
      </c>
      <c r="C538" s="59" t="s">
        <v>610</v>
      </c>
      <c r="D538" s="60">
        <v>371</v>
      </c>
      <c r="E538" s="59" t="s">
        <v>611</v>
      </c>
      <c r="F538" s="61">
        <v>37004</v>
      </c>
      <c r="G538" s="62" t="s">
        <v>615</v>
      </c>
      <c r="H538" s="5">
        <v>1</v>
      </c>
      <c r="I538" s="86">
        <v>40</v>
      </c>
      <c r="J538" s="6"/>
      <c r="K538" s="83">
        <v>0</v>
      </c>
      <c r="L538" s="104" t="s">
        <v>613</v>
      </c>
      <c r="M538" s="105"/>
      <c r="N538" s="106"/>
    </row>
    <row r="539" spans="2:14" ht="13.5" hidden="1" customHeight="1" x14ac:dyDescent="0.15">
      <c r="B539" s="16">
        <v>370</v>
      </c>
      <c r="C539" s="59" t="s">
        <v>610</v>
      </c>
      <c r="D539" s="60">
        <v>371</v>
      </c>
      <c r="E539" s="59" t="s">
        <v>611</v>
      </c>
      <c r="F539" s="61">
        <v>37005</v>
      </c>
      <c r="G539" s="62" t="s">
        <v>616</v>
      </c>
      <c r="H539" s="5">
        <v>1</v>
      </c>
      <c r="I539" s="86">
        <v>35</v>
      </c>
      <c r="J539" s="6"/>
      <c r="K539" s="83">
        <v>0</v>
      </c>
      <c r="L539" s="104" t="s">
        <v>613</v>
      </c>
      <c r="M539" s="105"/>
      <c r="N539" s="106"/>
    </row>
    <row r="540" spans="2:14" ht="13.5" hidden="1" customHeight="1" x14ac:dyDescent="0.15">
      <c r="B540" s="16">
        <v>370</v>
      </c>
      <c r="C540" s="59" t="s">
        <v>610</v>
      </c>
      <c r="D540" s="60">
        <v>371</v>
      </c>
      <c r="E540" s="59" t="s">
        <v>611</v>
      </c>
      <c r="F540" s="61">
        <v>37006</v>
      </c>
      <c r="G540" s="62" t="s">
        <v>617</v>
      </c>
      <c r="H540" s="5">
        <v>1</v>
      </c>
      <c r="I540" s="86">
        <v>40</v>
      </c>
      <c r="J540" s="6"/>
      <c r="K540" s="83">
        <v>0</v>
      </c>
      <c r="L540" s="104" t="s">
        <v>613</v>
      </c>
      <c r="M540" s="105"/>
      <c r="N540" s="106"/>
    </row>
    <row r="541" spans="2:14" ht="13.5" hidden="1" customHeight="1" x14ac:dyDescent="0.15">
      <c r="B541" s="16">
        <v>370</v>
      </c>
      <c r="C541" s="59" t="s">
        <v>610</v>
      </c>
      <c r="D541" s="60">
        <v>371</v>
      </c>
      <c r="E541" s="59" t="s">
        <v>611</v>
      </c>
      <c r="F541" s="61">
        <v>37007</v>
      </c>
      <c r="G541" s="62" t="s">
        <v>618</v>
      </c>
      <c r="H541" s="5">
        <v>1</v>
      </c>
      <c r="I541" s="86">
        <v>15</v>
      </c>
      <c r="J541" s="6"/>
      <c r="K541" s="83">
        <v>0</v>
      </c>
      <c r="L541" s="104" t="s">
        <v>613</v>
      </c>
      <c r="M541" s="105"/>
      <c r="N541" s="106"/>
    </row>
    <row r="542" spans="2:14" ht="13.5" hidden="1" customHeight="1" x14ac:dyDescent="0.15">
      <c r="B542" s="16">
        <v>370</v>
      </c>
      <c r="C542" s="59" t="s">
        <v>610</v>
      </c>
      <c r="D542" s="60">
        <v>371</v>
      </c>
      <c r="E542" s="59" t="s">
        <v>611</v>
      </c>
      <c r="F542" s="61">
        <v>37008</v>
      </c>
      <c r="G542" s="62" t="s">
        <v>619</v>
      </c>
      <c r="H542" s="5">
        <v>1</v>
      </c>
      <c r="I542" s="86">
        <v>30</v>
      </c>
      <c r="J542" s="6"/>
      <c r="K542" s="83">
        <v>0</v>
      </c>
      <c r="L542" s="104" t="s">
        <v>613</v>
      </c>
      <c r="M542" s="105"/>
      <c r="N542" s="106"/>
    </row>
    <row r="543" spans="2:14" ht="13.5" customHeight="1" x14ac:dyDescent="0.15">
      <c r="B543" s="16">
        <v>370</v>
      </c>
      <c r="C543" s="63" t="s">
        <v>610</v>
      </c>
      <c r="D543" s="64">
        <v>371</v>
      </c>
      <c r="E543" s="65" t="s">
        <v>611</v>
      </c>
      <c r="F543" s="66" t="s">
        <v>18</v>
      </c>
      <c r="G543" s="67" t="s">
        <v>620</v>
      </c>
      <c r="H543" s="21">
        <v>1</v>
      </c>
      <c r="I543" s="84">
        <f>SUM(I$536:I$542)</f>
        <v>280</v>
      </c>
      <c r="J543" s="36">
        <f>K$543</f>
        <v>0</v>
      </c>
      <c r="K543" s="84">
        <f>SUM(K$536:K$542)</f>
        <v>0</v>
      </c>
      <c r="L543" s="125" t="s">
        <v>613</v>
      </c>
      <c r="M543" s="126"/>
      <c r="N543" s="127"/>
    </row>
    <row r="544" spans="2:14" ht="13.5" hidden="1" customHeight="1" x14ac:dyDescent="0.15">
      <c r="B544" s="16">
        <v>370</v>
      </c>
      <c r="C544" s="55" t="s">
        <v>610</v>
      </c>
      <c r="D544" s="56">
        <v>372</v>
      </c>
      <c r="E544" s="55" t="s">
        <v>621</v>
      </c>
      <c r="F544" s="57">
        <v>38001</v>
      </c>
      <c r="G544" s="58" t="s">
        <v>622</v>
      </c>
      <c r="H544" s="19">
        <v>1</v>
      </c>
      <c r="I544" s="85">
        <v>75</v>
      </c>
      <c r="J544" s="20"/>
      <c r="K544" s="82">
        <v>0</v>
      </c>
      <c r="L544" s="101" t="s">
        <v>613</v>
      </c>
      <c r="M544" s="102"/>
      <c r="N544" s="103"/>
    </row>
    <row r="545" spans="2:14" ht="13.5" hidden="1" customHeight="1" x14ac:dyDescent="0.15">
      <c r="B545" s="16">
        <v>370</v>
      </c>
      <c r="C545" s="59" t="s">
        <v>610</v>
      </c>
      <c r="D545" s="60">
        <v>372</v>
      </c>
      <c r="E545" s="59" t="s">
        <v>621</v>
      </c>
      <c r="F545" s="61">
        <v>38002</v>
      </c>
      <c r="G545" s="62" t="s">
        <v>623</v>
      </c>
      <c r="H545" s="5">
        <v>1</v>
      </c>
      <c r="I545" s="86">
        <v>25</v>
      </c>
      <c r="J545" s="6"/>
      <c r="K545" s="83">
        <v>0</v>
      </c>
      <c r="L545" s="104" t="s">
        <v>613</v>
      </c>
      <c r="M545" s="105"/>
      <c r="N545" s="106"/>
    </row>
    <row r="546" spans="2:14" ht="13.5" hidden="1" customHeight="1" x14ac:dyDescent="0.15">
      <c r="B546" s="16">
        <v>370</v>
      </c>
      <c r="C546" s="59" t="s">
        <v>610</v>
      </c>
      <c r="D546" s="60">
        <v>372</v>
      </c>
      <c r="E546" s="59" t="s">
        <v>621</v>
      </c>
      <c r="F546" s="61">
        <v>38003</v>
      </c>
      <c r="G546" s="62" t="s">
        <v>624</v>
      </c>
      <c r="H546" s="5">
        <v>1</v>
      </c>
      <c r="I546" s="86">
        <v>60</v>
      </c>
      <c r="J546" s="6"/>
      <c r="K546" s="83">
        <v>0</v>
      </c>
      <c r="L546" s="104" t="s">
        <v>613</v>
      </c>
      <c r="M546" s="105"/>
      <c r="N546" s="106"/>
    </row>
    <row r="547" spans="2:14" ht="13.5" hidden="1" customHeight="1" x14ac:dyDescent="0.15">
      <c r="B547" s="16">
        <v>370</v>
      </c>
      <c r="C547" s="59" t="s">
        <v>610</v>
      </c>
      <c r="D547" s="60">
        <v>372</v>
      </c>
      <c r="E547" s="59" t="s">
        <v>621</v>
      </c>
      <c r="F547" s="61">
        <v>38004</v>
      </c>
      <c r="G547" s="62" t="s">
        <v>625</v>
      </c>
      <c r="H547" s="5">
        <v>1</v>
      </c>
      <c r="I547" s="86">
        <v>115</v>
      </c>
      <c r="J547" s="6"/>
      <c r="K547" s="83">
        <v>0</v>
      </c>
      <c r="L547" s="104" t="s">
        <v>613</v>
      </c>
      <c r="M547" s="105"/>
      <c r="N547" s="106"/>
    </row>
    <row r="548" spans="2:14" ht="13.5" hidden="1" customHeight="1" x14ac:dyDescent="0.15">
      <c r="B548" s="16">
        <v>370</v>
      </c>
      <c r="C548" s="59" t="s">
        <v>610</v>
      </c>
      <c r="D548" s="60">
        <v>372</v>
      </c>
      <c r="E548" s="59" t="s">
        <v>621</v>
      </c>
      <c r="F548" s="61">
        <v>38005</v>
      </c>
      <c r="G548" s="62" t="s">
        <v>626</v>
      </c>
      <c r="H548" s="5">
        <v>1</v>
      </c>
      <c r="I548" s="86">
        <v>20</v>
      </c>
      <c r="J548" s="6"/>
      <c r="K548" s="83">
        <v>0</v>
      </c>
      <c r="L548" s="104" t="s">
        <v>613</v>
      </c>
      <c r="M548" s="105"/>
      <c r="N548" s="106"/>
    </row>
    <row r="549" spans="2:14" ht="13.5" hidden="1" customHeight="1" x14ac:dyDescent="0.15">
      <c r="B549" s="16">
        <v>370</v>
      </c>
      <c r="C549" s="59" t="s">
        <v>610</v>
      </c>
      <c r="D549" s="60">
        <v>372</v>
      </c>
      <c r="E549" s="59" t="s">
        <v>621</v>
      </c>
      <c r="F549" s="61">
        <v>38007</v>
      </c>
      <c r="G549" s="62" t="s">
        <v>627</v>
      </c>
      <c r="H549" s="5">
        <v>1</v>
      </c>
      <c r="I549" s="86">
        <v>5</v>
      </c>
      <c r="J549" s="6"/>
      <c r="K549" s="83">
        <v>0</v>
      </c>
      <c r="L549" s="104" t="s">
        <v>613</v>
      </c>
      <c r="M549" s="105"/>
      <c r="N549" s="106"/>
    </row>
    <row r="550" spans="2:14" ht="13.5" hidden="1" customHeight="1" x14ac:dyDescent="0.15">
      <c r="B550" s="16">
        <v>370</v>
      </c>
      <c r="C550" s="59" t="s">
        <v>610</v>
      </c>
      <c r="D550" s="60">
        <v>372</v>
      </c>
      <c r="E550" s="59" t="s">
        <v>621</v>
      </c>
      <c r="F550" s="61">
        <v>38008</v>
      </c>
      <c r="G550" s="62" t="s">
        <v>628</v>
      </c>
      <c r="H550" s="5">
        <v>1</v>
      </c>
      <c r="I550" s="86">
        <v>25</v>
      </c>
      <c r="J550" s="6"/>
      <c r="K550" s="83">
        <v>0</v>
      </c>
      <c r="L550" s="104" t="s">
        <v>613</v>
      </c>
      <c r="M550" s="105"/>
      <c r="N550" s="106"/>
    </row>
    <row r="551" spans="2:14" ht="13.5" customHeight="1" x14ac:dyDescent="0.15">
      <c r="B551" s="16">
        <v>370</v>
      </c>
      <c r="C551" s="63" t="s">
        <v>610</v>
      </c>
      <c r="D551" s="64">
        <v>372</v>
      </c>
      <c r="E551" s="65" t="s">
        <v>621</v>
      </c>
      <c r="F551" s="66" t="s">
        <v>18</v>
      </c>
      <c r="G551" s="67" t="s">
        <v>629</v>
      </c>
      <c r="H551" s="21">
        <v>1</v>
      </c>
      <c r="I551" s="84">
        <f>SUM(I$544:I$550)</f>
        <v>325</v>
      </c>
      <c r="J551" s="36">
        <f>K$551</f>
        <v>0</v>
      </c>
      <c r="K551" s="84">
        <f>SUM(K$544:K$550)</f>
        <v>0</v>
      </c>
      <c r="L551" s="125" t="s">
        <v>613</v>
      </c>
      <c r="M551" s="126"/>
      <c r="N551" s="127"/>
    </row>
    <row r="552" spans="2:14" ht="13.5" hidden="1" customHeight="1" x14ac:dyDescent="0.15">
      <c r="B552" s="16">
        <v>390</v>
      </c>
      <c r="C552" s="55" t="s">
        <v>630</v>
      </c>
      <c r="D552" s="56">
        <v>390</v>
      </c>
      <c r="E552" s="55" t="s">
        <v>630</v>
      </c>
      <c r="F552" s="57">
        <v>39001</v>
      </c>
      <c r="G552" s="58" t="s">
        <v>631</v>
      </c>
      <c r="H552" s="19">
        <v>0</v>
      </c>
      <c r="I552" s="85">
        <v>45</v>
      </c>
      <c r="J552" s="20"/>
      <c r="K552" s="82">
        <v>0</v>
      </c>
      <c r="L552" s="101" t="s">
        <v>37</v>
      </c>
      <c r="M552" s="102"/>
      <c r="N552" s="103"/>
    </row>
    <row r="553" spans="2:14" ht="13.5" customHeight="1" x14ac:dyDescent="0.15">
      <c r="B553" s="16">
        <v>390</v>
      </c>
      <c r="C553" s="63" t="s">
        <v>630</v>
      </c>
      <c r="D553" s="64">
        <v>390</v>
      </c>
      <c r="E553" s="65" t="s">
        <v>630</v>
      </c>
      <c r="F553" s="66" t="s">
        <v>18</v>
      </c>
      <c r="G553" s="67" t="s">
        <v>632</v>
      </c>
      <c r="H553" s="21">
        <v>0</v>
      </c>
      <c r="I553" s="84">
        <f>SUM(I$552:I$552)</f>
        <v>45</v>
      </c>
      <c r="J553" s="36">
        <f>K$553</f>
        <v>0</v>
      </c>
      <c r="K553" s="84">
        <f>SUM(K$552:K$552)</f>
        <v>0</v>
      </c>
      <c r="L553" s="125"/>
      <c r="M553" s="126"/>
      <c r="N553" s="127"/>
    </row>
    <row r="554" spans="2:14" ht="13.5" hidden="1" customHeight="1" x14ac:dyDescent="0.15">
      <c r="B554" s="16">
        <v>400</v>
      </c>
      <c r="C554" s="55" t="s">
        <v>633</v>
      </c>
      <c r="D554" s="56">
        <v>400</v>
      </c>
      <c r="E554" s="55" t="s">
        <v>633</v>
      </c>
      <c r="F554" s="57">
        <v>40001</v>
      </c>
      <c r="G554" s="58" t="s">
        <v>634</v>
      </c>
      <c r="H554" s="19">
        <v>0</v>
      </c>
      <c r="I554" s="85">
        <v>55</v>
      </c>
      <c r="J554" s="20"/>
      <c r="K554" s="82">
        <v>0</v>
      </c>
      <c r="L554" s="101" t="s">
        <v>37</v>
      </c>
      <c r="M554" s="102"/>
      <c r="N554" s="103"/>
    </row>
    <row r="555" spans="2:14" ht="13.5" hidden="1" customHeight="1" x14ac:dyDescent="0.15">
      <c r="B555" s="16">
        <v>400</v>
      </c>
      <c r="C555" s="59" t="s">
        <v>633</v>
      </c>
      <c r="D555" s="60">
        <v>400</v>
      </c>
      <c r="E555" s="59" t="s">
        <v>633</v>
      </c>
      <c r="F555" s="61">
        <v>40002</v>
      </c>
      <c r="G555" s="62" t="s">
        <v>635</v>
      </c>
      <c r="H555" s="5">
        <v>0</v>
      </c>
      <c r="I555" s="86">
        <v>20</v>
      </c>
      <c r="J555" s="6"/>
      <c r="K555" s="83">
        <v>0</v>
      </c>
      <c r="L555" s="104" t="s">
        <v>37</v>
      </c>
      <c r="M555" s="105"/>
      <c r="N555" s="106"/>
    </row>
    <row r="556" spans="2:14" ht="13.5" customHeight="1" x14ac:dyDescent="0.15">
      <c r="B556" s="16">
        <v>400</v>
      </c>
      <c r="C556" s="63" t="s">
        <v>633</v>
      </c>
      <c r="D556" s="64">
        <v>400</v>
      </c>
      <c r="E556" s="65" t="s">
        <v>633</v>
      </c>
      <c r="F556" s="66" t="s">
        <v>18</v>
      </c>
      <c r="G556" s="67" t="s">
        <v>636</v>
      </c>
      <c r="H556" s="21">
        <v>0</v>
      </c>
      <c r="I556" s="84">
        <f>SUM(I$554:I$555)</f>
        <v>75</v>
      </c>
      <c r="J556" s="36">
        <f>K$556</f>
        <v>0</v>
      </c>
      <c r="K556" s="84">
        <f>SUM(K$554:K$555)</f>
        <v>0</v>
      </c>
      <c r="L556" s="125"/>
      <c r="M556" s="126"/>
      <c r="N556" s="127"/>
    </row>
    <row r="557" spans="2:14" ht="13.5" hidden="1" customHeight="1" x14ac:dyDescent="0.15">
      <c r="B557" s="16">
        <v>410</v>
      </c>
      <c r="C557" s="55" t="s">
        <v>637</v>
      </c>
      <c r="D557" s="56">
        <v>410</v>
      </c>
      <c r="E557" s="55" t="s">
        <v>637</v>
      </c>
      <c r="F557" s="57">
        <v>41001</v>
      </c>
      <c r="G557" s="58" t="s">
        <v>638</v>
      </c>
      <c r="H557" s="19">
        <v>1</v>
      </c>
      <c r="I557" s="85">
        <v>50</v>
      </c>
      <c r="J557" s="20"/>
      <c r="K557" s="82">
        <v>0</v>
      </c>
      <c r="L557" s="101" t="s">
        <v>613</v>
      </c>
      <c r="M557" s="102"/>
      <c r="N557" s="103"/>
    </row>
    <row r="558" spans="2:14" ht="13.5" customHeight="1" x14ac:dyDescent="0.15">
      <c r="B558" s="16">
        <v>410</v>
      </c>
      <c r="C558" s="63" t="s">
        <v>637</v>
      </c>
      <c r="D558" s="64">
        <v>410</v>
      </c>
      <c r="E558" s="65" t="s">
        <v>637</v>
      </c>
      <c r="F558" s="66" t="s">
        <v>18</v>
      </c>
      <c r="G558" s="67" t="s">
        <v>639</v>
      </c>
      <c r="H558" s="21">
        <v>1</v>
      </c>
      <c r="I558" s="84">
        <f>SUM(I$557:I$557)</f>
        <v>50</v>
      </c>
      <c r="J558" s="36">
        <f>K$558</f>
        <v>0</v>
      </c>
      <c r="K558" s="84">
        <f>SUM(K$557:K$557)</f>
        <v>0</v>
      </c>
      <c r="L558" s="125" t="s">
        <v>613</v>
      </c>
      <c r="M558" s="126"/>
      <c r="N558" s="127"/>
    </row>
    <row r="559" spans="2:14" ht="13.5" hidden="1" customHeight="1" x14ac:dyDescent="0.15">
      <c r="B559" s="16">
        <v>420</v>
      </c>
      <c r="C559" s="55" t="s">
        <v>640</v>
      </c>
      <c r="D559" s="56">
        <v>421</v>
      </c>
      <c r="E559" s="55" t="s">
        <v>641</v>
      </c>
      <c r="F559" s="57">
        <v>42002</v>
      </c>
      <c r="G559" s="58" t="s">
        <v>642</v>
      </c>
      <c r="H559" s="19">
        <v>1</v>
      </c>
      <c r="I559" s="85">
        <v>785</v>
      </c>
      <c r="J559" s="20"/>
      <c r="K559" s="82">
        <v>0</v>
      </c>
      <c r="L559" s="101" t="s">
        <v>613</v>
      </c>
      <c r="M559" s="102"/>
      <c r="N559" s="103"/>
    </row>
    <row r="560" spans="2:14" ht="13.5" hidden="1" customHeight="1" x14ac:dyDescent="0.15">
      <c r="B560" s="16">
        <v>420</v>
      </c>
      <c r="C560" s="59" t="s">
        <v>640</v>
      </c>
      <c r="D560" s="60">
        <v>421</v>
      </c>
      <c r="E560" s="59" t="s">
        <v>641</v>
      </c>
      <c r="F560" s="61">
        <v>42004</v>
      </c>
      <c r="G560" s="62" t="s">
        <v>643</v>
      </c>
      <c r="H560" s="5">
        <v>1</v>
      </c>
      <c r="I560" s="86">
        <v>10</v>
      </c>
      <c r="J560" s="6"/>
      <c r="K560" s="83">
        <v>0</v>
      </c>
      <c r="L560" s="104" t="s">
        <v>613</v>
      </c>
      <c r="M560" s="105"/>
      <c r="N560" s="106"/>
    </row>
    <row r="561" spans="2:14" ht="13.5" hidden="1" customHeight="1" x14ac:dyDescent="0.15">
      <c r="B561" s="16">
        <v>420</v>
      </c>
      <c r="C561" s="59" t="s">
        <v>640</v>
      </c>
      <c r="D561" s="60">
        <v>421</v>
      </c>
      <c r="E561" s="59" t="s">
        <v>641</v>
      </c>
      <c r="F561" s="61">
        <v>42005</v>
      </c>
      <c r="G561" s="62" t="s">
        <v>644</v>
      </c>
      <c r="H561" s="5">
        <v>1</v>
      </c>
      <c r="I561" s="86">
        <v>20</v>
      </c>
      <c r="J561" s="6"/>
      <c r="K561" s="83">
        <v>0</v>
      </c>
      <c r="L561" s="104" t="s">
        <v>613</v>
      </c>
      <c r="M561" s="105"/>
      <c r="N561" s="106"/>
    </row>
    <row r="562" spans="2:14" ht="13.5" hidden="1" customHeight="1" x14ac:dyDescent="0.15">
      <c r="B562" s="16">
        <v>420</v>
      </c>
      <c r="C562" s="59" t="s">
        <v>640</v>
      </c>
      <c r="D562" s="60">
        <v>421</v>
      </c>
      <c r="E562" s="59" t="s">
        <v>641</v>
      </c>
      <c r="F562" s="61">
        <v>42006</v>
      </c>
      <c r="G562" s="62" t="s">
        <v>645</v>
      </c>
      <c r="H562" s="5">
        <v>1</v>
      </c>
      <c r="I562" s="86">
        <v>60</v>
      </c>
      <c r="J562" s="6"/>
      <c r="K562" s="83">
        <v>0</v>
      </c>
      <c r="L562" s="104" t="s">
        <v>613</v>
      </c>
      <c r="M562" s="105"/>
      <c r="N562" s="106"/>
    </row>
    <row r="563" spans="2:14" ht="13.5" hidden="1" customHeight="1" x14ac:dyDescent="0.15">
      <c r="B563" s="16">
        <v>420</v>
      </c>
      <c r="C563" s="59" t="s">
        <v>640</v>
      </c>
      <c r="D563" s="60">
        <v>421</v>
      </c>
      <c r="E563" s="59" t="s">
        <v>641</v>
      </c>
      <c r="F563" s="61">
        <v>42008</v>
      </c>
      <c r="G563" s="62" t="s">
        <v>646</v>
      </c>
      <c r="H563" s="5">
        <v>1</v>
      </c>
      <c r="I563" s="86">
        <v>10</v>
      </c>
      <c r="J563" s="6"/>
      <c r="K563" s="83">
        <v>0</v>
      </c>
      <c r="L563" s="104" t="s">
        <v>613</v>
      </c>
      <c r="M563" s="105"/>
      <c r="N563" s="106"/>
    </row>
    <row r="564" spans="2:14" ht="13.5" hidden="1" customHeight="1" x14ac:dyDescent="0.15">
      <c r="B564" s="16">
        <v>420</v>
      </c>
      <c r="C564" s="59" t="s">
        <v>640</v>
      </c>
      <c r="D564" s="60">
        <v>421</v>
      </c>
      <c r="E564" s="59" t="s">
        <v>641</v>
      </c>
      <c r="F564" s="61">
        <v>42009</v>
      </c>
      <c r="G564" s="62" t="s">
        <v>647</v>
      </c>
      <c r="H564" s="5">
        <v>1</v>
      </c>
      <c r="I564" s="86">
        <v>5</v>
      </c>
      <c r="J564" s="6"/>
      <c r="K564" s="83">
        <v>0</v>
      </c>
      <c r="L564" s="104" t="s">
        <v>613</v>
      </c>
      <c r="M564" s="105"/>
      <c r="N564" s="106"/>
    </row>
    <row r="565" spans="2:14" ht="13.5" customHeight="1" x14ac:dyDescent="0.15">
      <c r="B565" s="16">
        <v>420</v>
      </c>
      <c r="C565" s="63" t="s">
        <v>640</v>
      </c>
      <c r="D565" s="64">
        <v>421</v>
      </c>
      <c r="E565" s="65" t="s">
        <v>641</v>
      </c>
      <c r="F565" s="66" t="s">
        <v>18</v>
      </c>
      <c r="G565" s="67" t="s">
        <v>648</v>
      </c>
      <c r="H565" s="21">
        <v>1</v>
      </c>
      <c r="I565" s="84">
        <f>SUM(I$559:I$564)</f>
        <v>890</v>
      </c>
      <c r="J565" s="36">
        <f>K$565</f>
        <v>0</v>
      </c>
      <c r="K565" s="84">
        <f>SUM(K$559:K$564)</f>
        <v>0</v>
      </c>
      <c r="L565" s="125" t="s">
        <v>613</v>
      </c>
      <c r="M565" s="126"/>
      <c r="N565" s="127"/>
    </row>
    <row r="566" spans="2:14" ht="13.5" hidden="1" customHeight="1" x14ac:dyDescent="0.15">
      <c r="B566" s="16">
        <v>420</v>
      </c>
      <c r="C566" s="55" t="s">
        <v>640</v>
      </c>
      <c r="D566" s="56">
        <v>422</v>
      </c>
      <c r="E566" s="55" t="s">
        <v>649</v>
      </c>
      <c r="F566" s="57">
        <v>43005</v>
      </c>
      <c r="G566" s="58" t="s">
        <v>650</v>
      </c>
      <c r="H566" s="19">
        <v>1</v>
      </c>
      <c r="I566" s="85">
        <v>20</v>
      </c>
      <c r="J566" s="20"/>
      <c r="K566" s="82">
        <v>0</v>
      </c>
      <c r="L566" s="101" t="s">
        <v>613</v>
      </c>
      <c r="M566" s="102"/>
      <c r="N566" s="103"/>
    </row>
    <row r="567" spans="2:14" ht="13.5" hidden="1" customHeight="1" x14ac:dyDescent="0.15">
      <c r="B567" s="16">
        <v>420</v>
      </c>
      <c r="C567" s="59" t="s">
        <v>640</v>
      </c>
      <c r="D567" s="60">
        <v>422</v>
      </c>
      <c r="E567" s="59" t="s">
        <v>649</v>
      </c>
      <c r="F567" s="61">
        <v>43006</v>
      </c>
      <c r="G567" s="62" t="s">
        <v>651</v>
      </c>
      <c r="H567" s="5">
        <v>1</v>
      </c>
      <c r="I567" s="86">
        <v>50</v>
      </c>
      <c r="J567" s="6"/>
      <c r="K567" s="83">
        <v>0</v>
      </c>
      <c r="L567" s="104" t="s">
        <v>613</v>
      </c>
      <c r="M567" s="105"/>
      <c r="N567" s="106"/>
    </row>
    <row r="568" spans="2:14" ht="13.5" customHeight="1" x14ac:dyDescent="0.15">
      <c r="B568" s="16">
        <v>420</v>
      </c>
      <c r="C568" s="63" t="s">
        <v>640</v>
      </c>
      <c r="D568" s="64">
        <v>422</v>
      </c>
      <c r="E568" s="65" t="s">
        <v>649</v>
      </c>
      <c r="F568" s="66" t="s">
        <v>18</v>
      </c>
      <c r="G568" s="67" t="s">
        <v>652</v>
      </c>
      <c r="H568" s="21">
        <v>1</v>
      </c>
      <c r="I568" s="84">
        <f>SUM(I$566:I$567)</f>
        <v>70</v>
      </c>
      <c r="J568" s="36">
        <f>K$568</f>
        <v>0</v>
      </c>
      <c r="K568" s="84">
        <f>SUM(K$566:K$567)</f>
        <v>0</v>
      </c>
      <c r="L568" s="125" t="s">
        <v>613</v>
      </c>
      <c r="M568" s="126"/>
      <c r="N568" s="127"/>
    </row>
    <row r="569" spans="2:14" ht="13.5" hidden="1" customHeight="1" x14ac:dyDescent="0.15">
      <c r="B569" s="16">
        <v>420</v>
      </c>
      <c r="C569" s="55" t="s">
        <v>640</v>
      </c>
      <c r="D569" s="56">
        <v>423</v>
      </c>
      <c r="E569" s="55" t="s">
        <v>653</v>
      </c>
      <c r="F569" s="57">
        <v>44002</v>
      </c>
      <c r="G569" s="58" t="s">
        <v>654</v>
      </c>
      <c r="H569" s="19">
        <v>1</v>
      </c>
      <c r="I569" s="85">
        <v>25</v>
      </c>
      <c r="J569" s="20"/>
      <c r="K569" s="82">
        <v>0</v>
      </c>
      <c r="L569" s="101" t="s">
        <v>613</v>
      </c>
      <c r="M569" s="102"/>
      <c r="N569" s="103"/>
    </row>
    <row r="570" spans="2:14" ht="13.5" customHeight="1" x14ac:dyDescent="0.15">
      <c r="B570" s="16">
        <v>420</v>
      </c>
      <c r="C570" s="63" t="s">
        <v>640</v>
      </c>
      <c r="D570" s="64">
        <v>423</v>
      </c>
      <c r="E570" s="65" t="s">
        <v>653</v>
      </c>
      <c r="F570" s="66" t="s">
        <v>18</v>
      </c>
      <c r="G570" s="67" t="s">
        <v>655</v>
      </c>
      <c r="H570" s="21">
        <v>1</v>
      </c>
      <c r="I570" s="84">
        <f>SUM(I$569:I$569)</f>
        <v>25</v>
      </c>
      <c r="J570" s="36">
        <f>K$570</f>
        <v>0</v>
      </c>
      <c r="K570" s="84">
        <f>SUM(K$569:K$569)</f>
        <v>0</v>
      </c>
      <c r="L570" s="125" t="s">
        <v>613</v>
      </c>
      <c r="M570" s="126"/>
      <c r="N570" s="127"/>
    </row>
    <row r="571" spans="2:14" ht="13.5" hidden="1" customHeight="1" x14ac:dyDescent="0.15">
      <c r="B571" s="16">
        <v>420</v>
      </c>
      <c r="C571" s="55" t="s">
        <v>640</v>
      </c>
      <c r="D571" s="56">
        <v>425</v>
      </c>
      <c r="E571" s="55" t="s">
        <v>656</v>
      </c>
      <c r="F571" s="57">
        <v>46001</v>
      </c>
      <c r="G571" s="58" t="s">
        <v>657</v>
      </c>
      <c r="H571" s="19">
        <v>1</v>
      </c>
      <c r="I571" s="85">
        <v>25</v>
      </c>
      <c r="J571" s="20"/>
      <c r="K571" s="82">
        <v>0</v>
      </c>
      <c r="L571" s="101" t="s">
        <v>613</v>
      </c>
      <c r="M571" s="102"/>
      <c r="N571" s="103"/>
    </row>
    <row r="572" spans="2:14" ht="13.5" hidden="1" customHeight="1" x14ac:dyDescent="0.15">
      <c r="B572" s="16">
        <v>420</v>
      </c>
      <c r="C572" s="59" t="s">
        <v>640</v>
      </c>
      <c r="D572" s="60">
        <v>425</v>
      </c>
      <c r="E572" s="59" t="s">
        <v>656</v>
      </c>
      <c r="F572" s="61">
        <v>46003</v>
      </c>
      <c r="G572" s="62" t="s">
        <v>658</v>
      </c>
      <c r="H572" s="5">
        <v>1</v>
      </c>
      <c r="I572" s="86">
        <v>20</v>
      </c>
      <c r="J572" s="6"/>
      <c r="K572" s="83">
        <v>0</v>
      </c>
      <c r="L572" s="104" t="s">
        <v>613</v>
      </c>
      <c r="M572" s="105"/>
      <c r="N572" s="106"/>
    </row>
    <row r="573" spans="2:14" ht="13.5" customHeight="1" x14ac:dyDescent="0.15">
      <c r="B573" s="16">
        <v>420</v>
      </c>
      <c r="C573" s="63" t="s">
        <v>640</v>
      </c>
      <c r="D573" s="64">
        <v>425</v>
      </c>
      <c r="E573" s="65" t="s">
        <v>656</v>
      </c>
      <c r="F573" s="66" t="s">
        <v>18</v>
      </c>
      <c r="G573" s="67" t="s">
        <v>659</v>
      </c>
      <c r="H573" s="21">
        <v>1</v>
      </c>
      <c r="I573" s="84">
        <f>SUM(I$571:I$572)</f>
        <v>45</v>
      </c>
      <c r="J573" s="36">
        <f>K$573</f>
        <v>0</v>
      </c>
      <c r="K573" s="84">
        <f>SUM(K$571:K$572)</f>
        <v>0</v>
      </c>
      <c r="L573" s="125" t="s">
        <v>613</v>
      </c>
      <c r="M573" s="126"/>
      <c r="N573" s="127"/>
    </row>
    <row r="574" spans="2:14" ht="13.5" hidden="1" customHeight="1" x14ac:dyDescent="0.15">
      <c r="B574" s="16">
        <v>470</v>
      </c>
      <c r="C574" s="55" t="s">
        <v>660</v>
      </c>
      <c r="D574" s="56">
        <v>470</v>
      </c>
      <c r="E574" s="55" t="s">
        <v>660</v>
      </c>
      <c r="F574" s="57">
        <v>47001</v>
      </c>
      <c r="G574" s="58" t="s">
        <v>661</v>
      </c>
      <c r="H574" s="19">
        <v>1</v>
      </c>
      <c r="I574" s="85">
        <v>30</v>
      </c>
      <c r="J574" s="20"/>
      <c r="K574" s="82">
        <v>0</v>
      </c>
      <c r="L574" s="101" t="s">
        <v>613</v>
      </c>
      <c r="M574" s="102"/>
      <c r="N574" s="103"/>
    </row>
    <row r="575" spans="2:14" ht="13.5" customHeight="1" x14ac:dyDescent="0.15">
      <c r="B575" s="16">
        <v>470</v>
      </c>
      <c r="C575" s="63" t="s">
        <v>660</v>
      </c>
      <c r="D575" s="64">
        <v>470</v>
      </c>
      <c r="E575" s="65" t="s">
        <v>660</v>
      </c>
      <c r="F575" s="66" t="s">
        <v>18</v>
      </c>
      <c r="G575" s="67" t="s">
        <v>662</v>
      </c>
      <c r="H575" s="21">
        <v>1</v>
      </c>
      <c r="I575" s="84">
        <f>SUM(I$574:I$574)</f>
        <v>30</v>
      </c>
      <c r="J575" s="36">
        <f>K$575</f>
        <v>0</v>
      </c>
      <c r="K575" s="84">
        <f>SUM(K$574:K$574)</f>
        <v>0</v>
      </c>
      <c r="L575" s="125" t="s">
        <v>613</v>
      </c>
      <c r="M575" s="126"/>
      <c r="N575" s="127"/>
    </row>
    <row r="576" spans="2:14" ht="13.5" hidden="1" customHeight="1" x14ac:dyDescent="0.15">
      <c r="B576" s="16">
        <v>480</v>
      </c>
      <c r="C576" s="55" t="s">
        <v>663</v>
      </c>
      <c r="D576" s="56">
        <v>480</v>
      </c>
      <c r="E576" s="55" t="s">
        <v>663</v>
      </c>
      <c r="F576" s="57">
        <v>48001</v>
      </c>
      <c r="G576" s="58" t="s">
        <v>664</v>
      </c>
      <c r="H576" s="19">
        <v>1</v>
      </c>
      <c r="I576" s="85">
        <v>500</v>
      </c>
      <c r="J576" s="20"/>
      <c r="K576" s="82">
        <v>0</v>
      </c>
      <c r="L576" s="101" t="s">
        <v>613</v>
      </c>
      <c r="M576" s="102"/>
      <c r="N576" s="103"/>
    </row>
    <row r="577" spans="2:14" ht="13.5" hidden="1" customHeight="1" x14ac:dyDescent="0.15">
      <c r="B577" s="16">
        <v>480</v>
      </c>
      <c r="C577" s="59" t="s">
        <v>663</v>
      </c>
      <c r="D577" s="60">
        <v>480</v>
      </c>
      <c r="E577" s="59" t="s">
        <v>663</v>
      </c>
      <c r="F577" s="61">
        <v>48003</v>
      </c>
      <c r="G577" s="62" t="s">
        <v>665</v>
      </c>
      <c r="H577" s="5">
        <v>1</v>
      </c>
      <c r="I577" s="86">
        <v>15</v>
      </c>
      <c r="J577" s="6"/>
      <c r="K577" s="83">
        <v>0</v>
      </c>
      <c r="L577" s="104" t="s">
        <v>613</v>
      </c>
      <c r="M577" s="105"/>
      <c r="N577" s="106"/>
    </row>
    <row r="578" spans="2:14" ht="13.5" hidden="1" customHeight="1" x14ac:dyDescent="0.15">
      <c r="B578" s="16">
        <v>480</v>
      </c>
      <c r="C578" s="59" t="s">
        <v>663</v>
      </c>
      <c r="D578" s="60">
        <v>480</v>
      </c>
      <c r="E578" s="59" t="s">
        <v>663</v>
      </c>
      <c r="F578" s="61">
        <v>48004</v>
      </c>
      <c r="G578" s="62" t="s">
        <v>666</v>
      </c>
      <c r="H578" s="5">
        <v>1</v>
      </c>
      <c r="I578" s="86">
        <v>50</v>
      </c>
      <c r="J578" s="6"/>
      <c r="K578" s="83">
        <v>0</v>
      </c>
      <c r="L578" s="104" t="s">
        <v>613</v>
      </c>
      <c r="M578" s="105"/>
      <c r="N578" s="106"/>
    </row>
    <row r="579" spans="2:14" ht="13.5" hidden="1" customHeight="1" x14ac:dyDescent="0.15">
      <c r="B579" s="16">
        <v>480</v>
      </c>
      <c r="C579" s="59" t="s">
        <v>663</v>
      </c>
      <c r="D579" s="60">
        <v>480</v>
      </c>
      <c r="E579" s="59" t="s">
        <v>663</v>
      </c>
      <c r="F579" s="61">
        <v>48005</v>
      </c>
      <c r="G579" s="62" t="s">
        <v>667</v>
      </c>
      <c r="H579" s="5">
        <v>1</v>
      </c>
      <c r="I579" s="86">
        <v>15</v>
      </c>
      <c r="J579" s="6"/>
      <c r="K579" s="83">
        <v>0</v>
      </c>
      <c r="L579" s="104" t="s">
        <v>613</v>
      </c>
      <c r="M579" s="105"/>
      <c r="N579" s="106"/>
    </row>
    <row r="580" spans="2:14" ht="13.5" hidden="1" customHeight="1" x14ac:dyDescent="0.15">
      <c r="B580" s="16">
        <v>480</v>
      </c>
      <c r="C580" s="59" t="s">
        <v>663</v>
      </c>
      <c r="D580" s="60">
        <v>480</v>
      </c>
      <c r="E580" s="59" t="s">
        <v>663</v>
      </c>
      <c r="F580" s="61">
        <v>48007</v>
      </c>
      <c r="G580" s="62" t="s">
        <v>668</v>
      </c>
      <c r="H580" s="5">
        <v>1</v>
      </c>
      <c r="I580" s="86">
        <v>25</v>
      </c>
      <c r="J580" s="6"/>
      <c r="K580" s="83">
        <v>0</v>
      </c>
      <c r="L580" s="104" t="s">
        <v>613</v>
      </c>
      <c r="M580" s="105"/>
      <c r="N580" s="106"/>
    </row>
    <row r="581" spans="2:14" ht="13.5" hidden="1" customHeight="1" x14ac:dyDescent="0.15">
      <c r="B581" s="16">
        <v>480</v>
      </c>
      <c r="C581" s="59" t="s">
        <v>663</v>
      </c>
      <c r="D581" s="60">
        <v>480</v>
      </c>
      <c r="E581" s="59" t="s">
        <v>663</v>
      </c>
      <c r="F581" s="61">
        <v>48009</v>
      </c>
      <c r="G581" s="62" t="s">
        <v>669</v>
      </c>
      <c r="H581" s="5">
        <v>1</v>
      </c>
      <c r="I581" s="86">
        <v>25</v>
      </c>
      <c r="J581" s="6"/>
      <c r="K581" s="83">
        <v>0</v>
      </c>
      <c r="L581" s="104" t="s">
        <v>613</v>
      </c>
      <c r="M581" s="105"/>
      <c r="N581" s="106"/>
    </row>
    <row r="582" spans="2:14" ht="13.5" hidden="1" customHeight="1" x14ac:dyDescent="0.15">
      <c r="B582" s="16">
        <v>480</v>
      </c>
      <c r="C582" s="59" t="s">
        <v>663</v>
      </c>
      <c r="D582" s="60">
        <v>480</v>
      </c>
      <c r="E582" s="59" t="s">
        <v>663</v>
      </c>
      <c r="F582" s="61">
        <v>48010</v>
      </c>
      <c r="G582" s="62" t="s">
        <v>670</v>
      </c>
      <c r="H582" s="5">
        <v>1</v>
      </c>
      <c r="I582" s="86">
        <v>35</v>
      </c>
      <c r="J582" s="6"/>
      <c r="K582" s="83">
        <v>0</v>
      </c>
      <c r="L582" s="104" t="s">
        <v>613</v>
      </c>
      <c r="M582" s="105"/>
      <c r="N582" s="106"/>
    </row>
    <row r="583" spans="2:14" ht="13.5" customHeight="1" x14ac:dyDescent="0.15">
      <c r="B583" s="16">
        <v>480</v>
      </c>
      <c r="C583" s="63" t="s">
        <v>663</v>
      </c>
      <c r="D583" s="64">
        <v>480</v>
      </c>
      <c r="E583" s="65" t="s">
        <v>663</v>
      </c>
      <c r="F583" s="66" t="s">
        <v>18</v>
      </c>
      <c r="G583" s="67" t="s">
        <v>671</v>
      </c>
      <c r="H583" s="21">
        <v>1</v>
      </c>
      <c r="I583" s="84">
        <f>SUM(I$576:I$582)</f>
        <v>665</v>
      </c>
      <c r="J583" s="36">
        <f>K$583</f>
        <v>0</v>
      </c>
      <c r="K583" s="84">
        <f>SUM(K$576:K$582)</f>
        <v>0</v>
      </c>
      <c r="L583" s="125" t="s">
        <v>613</v>
      </c>
      <c r="M583" s="126"/>
      <c r="N583" s="127"/>
    </row>
    <row r="584" spans="2:14" ht="13.5" hidden="1" customHeight="1" x14ac:dyDescent="0.15">
      <c r="B584" s="16">
        <v>490</v>
      </c>
      <c r="C584" s="55" t="s">
        <v>672</v>
      </c>
      <c r="D584" s="56">
        <v>490</v>
      </c>
      <c r="E584" s="55" t="s">
        <v>672</v>
      </c>
      <c r="F584" s="57">
        <v>49002</v>
      </c>
      <c r="G584" s="58" t="s">
        <v>673</v>
      </c>
      <c r="H584" s="19">
        <v>1</v>
      </c>
      <c r="I584" s="85">
        <v>0</v>
      </c>
      <c r="J584" s="20"/>
      <c r="K584" s="82">
        <v>0</v>
      </c>
      <c r="L584" s="101" t="s">
        <v>613</v>
      </c>
      <c r="M584" s="102"/>
      <c r="N584" s="103"/>
    </row>
    <row r="585" spans="2:14" ht="13.5" hidden="1" customHeight="1" x14ac:dyDescent="0.15">
      <c r="B585" s="16">
        <v>490</v>
      </c>
      <c r="C585" s="59" t="s">
        <v>672</v>
      </c>
      <c r="D585" s="60">
        <v>490</v>
      </c>
      <c r="E585" s="59" t="s">
        <v>672</v>
      </c>
      <c r="F585" s="61">
        <v>49003</v>
      </c>
      <c r="G585" s="62" t="s">
        <v>674</v>
      </c>
      <c r="H585" s="5">
        <v>1</v>
      </c>
      <c r="I585" s="86">
        <v>0</v>
      </c>
      <c r="J585" s="6"/>
      <c r="K585" s="83">
        <v>0</v>
      </c>
      <c r="L585" s="104" t="s">
        <v>613</v>
      </c>
      <c r="M585" s="105"/>
      <c r="N585" s="106"/>
    </row>
    <row r="586" spans="2:14" ht="13.5" hidden="1" customHeight="1" x14ac:dyDescent="0.15">
      <c r="B586" s="16">
        <v>490</v>
      </c>
      <c r="C586" s="59" t="s">
        <v>672</v>
      </c>
      <c r="D586" s="60">
        <v>490</v>
      </c>
      <c r="E586" s="59" t="s">
        <v>672</v>
      </c>
      <c r="F586" s="61">
        <v>49004</v>
      </c>
      <c r="G586" s="62" t="s">
        <v>675</v>
      </c>
      <c r="H586" s="5">
        <v>1</v>
      </c>
      <c r="I586" s="86">
        <v>15</v>
      </c>
      <c r="J586" s="6"/>
      <c r="K586" s="83">
        <v>0</v>
      </c>
      <c r="L586" s="104" t="s">
        <v>613</v>
      </c>
      <c r="M586" s="105"/>
      <c r="N586" s="106"/>
    </row>
    <row r="587" spans="2:14" ht="13.5" hidden="1" customHeight="1" x14ac:dyDescent="0.15">
      <c r="B587" s="16">
        <v>490</v>
      </c>
      <c r="C587" s="59" t="s">
        <v>672</v>
      </c>
      <c r="D587" s="60">
        <v>490</v>
      </c>
      <c r="E587" s="59" t="s">
        <v>672</v>
      </c>
      <c r="F587" s="61">
        <v>49005</v>
      </c>
      <c r="G587" s="62" t="s">
        <v>676</v>
      </c>
      <c r="H587" s="5">
        <v>1</v>
      </c>
      <c r="I587" s="86">
        <v>15</v>
      </c>
      <c r="J587" s="6"/>
      <c r="K587" s="83">
        <v>0</v>
      </c>
      <c r="L587" s="104" t="s">
        <v>613</v>
      </c>
      <c r="M587" s="105"/>
      <c r="N587" s="106"/>
    </row>
    <row r="588" spans="2:14" ht="13.5" hidden="1" customHeight="1" x14ac:dyDescent="0.15">
      <c r="B588" s="16">
        <v>490</v>
      </c>
      <c r="C588" s="59" t="s">
        <v>672</v>
      </c>
      <c r="D588" s="60">
        <v>490</v>
      </c>
      <c r="E588" s="59" t="s">
        <v>672</v>
      </c>
      <c r="F588" s="61">
        <v>49006</v>
      </c>
      <c r="G588" s="62" t="s">
        <v>677</v>
      </c>
      <c r="H588" s="5">
        <v>1</v>
      </c>
      <c r="I588" s="86">
        <v>10</v>
      </c>
      <c r="J588" s="6"/>
      <c r="K588" s="83">
        <v>0</v>
      </c>
      <c r="L588" s="104" t="s">
        <v>613</v>
      </c>
      <c r="M588" s="105"/>
      <c r="N588" s="106"/>
    </row>
    <row r="589" spans="2:14" ht="13.5" hidden="1" customHeight="1" x14ac:dyDescent="0.15">
      <c r="B589" s="16">
        <v>490</v>
      </c>
      <c r="C589" s="59" t="s">
        <v>672</v>
      </c>
      <c r="D589" s="60">
        <v>490</v>
      </c>
      <c r="E589" s="59" t="s">
        <v>672</v>
      </c>
      <c r="F589" s="61">
        <v>49007</v>
      </c>
      <c r="G589" s="62" t="s">
        <v>678</v>
      </c>
      <c r="H589" s="5">
        <v>1</v>
      </c>
      <c r="I589" s="86">
        <v>10</v>
      </c>
      <c r="J589" s="6"/>
      <c r="K589" s="83">
        <v>0</v>
      </c>
      <c r="L589" s="104" t="s">
        <v>613</v>
      </c>
      <c r="M589" s="105"/>
      <c r="N589" s="106"/>
    </row>
    <row r="590" spans="2:14" ht="13.5" hidden="1" customHeight="1" x14ac:dyDescent="0.15">
      <c r="B590" s="16">
        <v>490</v>
      </c>
      <c r="C590" s="59" t="s">
        <v>672</v>
      </c>
      <c r="D590" s="60">
        <v>490</v>
      </c>
      <c r="E590" s="59" t="s">
        <v>672</v>
      </c>
      <c r="F590" s="61">
        <v>49008</v>
      </c>
      <c r="G590" s="62" t="s">
        <v>679</v>
      </c>
      <c r="H590" s="5">
        <v>1</v>
      </c>
      <c r="I590" s="86">
        <v>5</v>
      </c>
      <c r="J590" s="6"/>
      <c r="K590" s="83">
        <v>0</v>
      </c>
      <c r="L590" s="104" t="s">
        <v>613</v>
      </c>
      <c r="M590" s="105"/>
      <c r="N590" s="106"/>
    </row>
    <row r="591" spans="2:14" ht="13.5" hidden="1" customHeight="1" x14ac:dyDescent="0.15">
      <c r="B591" s="16">
        <v>490</v>
      </c>
      <c r="C591" s="59" t="s">
        <v>672</v>
      </c>
      <c r="D591" s="60">
        <v>490</v>
      </c>
      <c r="E591" s="59" t="s">
        <v>672</v>
      </c>
      <c r="F591" s="61">
        <v>49009</v>
      </c>
      <c r="G591" s="62" t="s">
        <v>680</v>
      </c>
      <c r="H591" s="5">
        <v>1</v>
      </c>
      <c r="I591" s="86">
        <v>2</v>
      </c>
      <c r="J591" s="6"/>
      <c r="K591" s="83">
        <v>0</v>
      </c>
      <c r="L591" s="104" t="s">
        <v>613</v>
      </c>
      <c r="M591" s="105"/>
      <c r="N591" s="106"/>
    </row>
    <row r="592" spans="2:14" ht="13.5" hidden="1" customHeight="1" x14ac:dyDescent="0.15">
      <c r="B592" s="16">
        <v>490</v>
      </c>
      <c r="C592" s="59" t="s">
        <v>672</v>
      </c>
      <c r="D592" s="60">
        <v>490</v>
      </c>
      <c r="E592" s="59" t="s">
        <v>672</v>
      </c>
      <c r="F592" s="61">
        <v>49010</v>
      </c>
      <c r="G592" s="62" t="s">
        <v>681</v>
      </c>
      <c r="H592" s="5">
        <v>1</v>
      </c>
      <c r="I592" s="86">
        <v>15</v>
      </c>
      <c r="J592" s="6"/>
      <c r="K592" s="83">
        <v>0</v>
      </c>
      <c r="L592" s="104" t="s">
        <v>613</v>
      </c>
      <c r="M592" s="105"/>
      <c r="N592" s="106"/>
    </row>
    <row r="593" spans="2:14" ht="13.5" customHeight="1" x14ac:dyDescent="0.15">
      <c r="B593" s="16">
        <v>490</v>
      </c>
      <c r="C593" s="63" t="s">
        <v>672</v>
      </c>
      <c r="D593" s="64">
        <v>490</v>
      </c>
      <c r="E593" s="65" t="s">
        <v>672</v>
      </c>
      <c r="F593" s="66" t="s">
        <v>18</v>
      </c>
      <c r="G593" s="67" t="s">
        <v>682</v>
      </c>
      <c r="H593" s="21">
        <v>1</v>
      </c>
      <c r="I593" s="84">
        <f>SUM(I$584:I$592)</f>
        <v>72</v>
      </c>
      <c r="J593" s="36">
        <f>K$593</f>
        <v>0</v>
      </c>
      <c r="K593" s="84">
        <f>SUM(K$584:K$592)</f>
        <v>0</v>
      </c>
      <c r="L593" s="125" t="s">
        <v>613</v>
      </c>
      <c r="M593" s="126"/>
      <c r="N593" s="127"/>
    </row>
    <row r="594" spans="2:14" ht="13.5" hidden="1" customHeight="1" x14ac:dyDescent="0.15">
      <c r="B594" s="16">
        <v>500</v>
      </c>
      <c r="C594" s="55" t="s">
        <v>683</v>
      </c>
      <c r="D594" s="56">
        <v>500</v>
      </c>
      <c r="E594" s="55" t="s">
        <v>683</v>
      </c>
      <c r="F594" s="57">
        <v>50001</v>
      </c>
      <c r="G594" s="58" t="s">
        <v>684</v>
      </c>
      <c r="H594" s="19">
        <v>1</v>
      </c>
      <c r="I594" s="85">
        <v>45</v>
      </c>
      <c r="J594" s="20"/>
      <c r="K594" s="82">
        <v>0</v>
      </c>
      <c r="L594" s="101" t="s">
        <v>613</v>
      </c>
      <c r="M594" s="102"/>
      <c r="N594" s="103"/>
    </row>
    <row r="595" spans="2:14" ht="13.5" customHeight="1" x14ac:dyDescent="0.15">
      <c r="B595" s="16">
        <v>500</v>
      </c>
      <c r="C595" s="63" t="s">
        <v>683</v>
      </c>
      <c r="D595" s="64">
        <v>500</v>
      </c>
      <c r="E595" s="65" t="s">
        <v>683</v>
      </c>
      <c r="F595" s="66" t="s">
        <v>18</v>
      </c>
      <c r="G595" s="67" t="s">
        <v>685</v>
      </c>
      <c r="H595" s="21">
        <v>1</v>
      </c>
      <c r="I595" s="84">
        <f>SUM(I$594:I$594)</f>
        <v>45</v>
      </c>
      <c r="J595" s="36">
        <f>K$595</f>
        <v>0</v>
      </c>
      <c r="K595" s="84">
        <f>SUM(K$594:K$594)</f>
        <v>0</v>
      </c>
      <c r="L595" s="125" t="s">
        <v>613</v>
      </c>
      <c r="M595" s="126"/>
      <c r="N595" s="127"/>
    </row>
    <row r="596" spans="2:14" ht="13.5" hidden="1" customHeight="1" x14ac:dyDescent="0.15">
      <c r="B596" s="16">
        <v>520</v>
      </c>
      <c r="C596" s="55" t="s">
        <v>686</v>
      </c>
      <c r="D596" s="56">
        <v>520</v>
      </c>
      <c r="E596" s="55" t="s">
        <v>686</v>
      </c>
      <c r="F596" s="57">
        <v>52001</v>
      </c>
      <c r="G596" s="58" t="s">
        <v>687</v>
      </c>
      <c r="H596" s="19">
        <v>1</v>
      </c>
      <c r="I596" s="85">
        <v>100</v>
      </c>
      <c r="J596" s="20"/>
      <c r="K596" s="82">
        <v>0</v>
      </c>
      <c r="L596" s="101" t="s">
        <v>613</v>
      </c>
      <c r="M596" s="102"/>
      <c r="N596" s="103"/>
    </row>
    <row r="597" spans="2:14" ht="13.5" customHeight="1" x14ac:dyDescent="0.15">
      <c r="B597" s="16">
        <v>520</v>
      </c>
      <c r="C597" s="63" t="s">
        <v>686</v>
      </c>
      <c r="D597" s="64">
        <v>520</v>
      </c>
      <c r="E597" s="65" t="s">
        <v>686</v>
      </c>
      <c r="F597" s="66" t="s">
        <v>18</v>
      </c>
      <c r="G597" s="67" t="s">
        <v>688</v>
      </c>
      <c r="H597" s="21">
        <v>1</v>
      </c>
      <c r="I597" s="84">
        <f>SUM(I$596:I$596)</f>
        <v>100</v>
      </c>
      <c r="J597" s="36">
        <f>K$597</f>
        <v>0</v>
      </c>
      <c r="K597" s="84">
        <f>SUM(K$596:K$596)</f>
        <v>0</v>
      </c>
      <c r="L597" s="125" t="s">
        <v>613</v>
      </c>
      <c r="M597" s="126"/>
      <c r="N597" s="127"/>
    </row>
    <row r="598" spans="2:14" ht="13.5" hidden="1" customHeight="1" x14ac:dyDescent="0.15">
      <c r="B598" s="16">
        <v>530</v>
      </c>
      <c r="C598" s="55" t="s">
        <v>689</v>
      </c>
      <c r="D598" s="56">
        <v>530</v>
      </c>
      <c r="E598" s="55" t="s">
        <v>689</v>
      </c>
      <c r="F598" s="57">
        <v>53001</v>
      </c>
      <c r="G598" s="58" t="s">
        <v>690</v>
      </c>
      <c r="H598" s="19">
        <v>0</v>
      </c>
      <c r="I598" s="85">
        <v>50</v>
      </c>
      <c r="J598" s="20"/>
      <c r="K598" s="82">
        <v>0</v>
      </c>
      <c r="L598" s="101" t="s">
        <v>37</v>
      </c>
      <c r="M598" s="102"/>
      <c r="N598" s="103"/>
    </row>
    <row r="599" spans="2:14" ht="13.5" customHeight="1" x14ac:dyDescent="0.15">
      <c r="B599" s="16">
        <v>530</v>
      </c>
      <c r="C599" s="63" t="s">
        <v>689</v>
      </c>
      <c r="D599" s="64">
        <v>530</v>
      </c>
      <c r="E599" s="65" t="s">
        <v>689</v>
      </c>
      <c r="F599" s="66" t="s">
        <v>18</v>
      </c>
      <c r="G599" s="67" t="s">
        <v>691</v>
      </c>
      <c r="H599" s="21">
        <v>0</v>
      </c>
      <c r="I599" s="84">
        <f>SUM(I$598:I$598)</f>
        <v>50</v>
      </c>
      <c r="J599" s="36">
        <f>K$599</f>
        <v>0</v>
      </c>
      <c r="K599" s="84">
        <f>SUM(K$598:K$598)</f>
        <v>0</v>
      </c>
      <c r="L599" s="125"/>
      <c r="M599" s="126"/>
      <c r="N599" s="127"/>
    </row>
    <row r="600" spans="2:14" ht="13.5" hidden="1" customHeight="1" x14ac:dyDescent="0.15">
      <c r="B600" s="16">
        <v>540</v>
      </c>
      <c r="C600" s="55" t="s">
        <v>692</v>
      </c>
      <c r="D600" s="56">
        <v>540</v>
      </c>
      <c r="E600" s="55" t="s">
        <v>692</v>
      </c>
      <c r="F600" s="57">
        <v>54001</v>
      </c>
      <c r="G600" s="58" t="s">
        <v>693</v>
      </c>
      <c r="H600" s="19">
        <v>1</v>
      </c>
      <c r="I600" s="85">
        <v>10</v>
      </c>
      <c r="J600" s="20"/>
      <c r="K600" s="82">
        <v>0</v>
      </c>
      <c r="L600" s="101" t="s">
        <v>613</v>
      </c>
      <c r="M600" s="102"/>
      <c r="N600" s="103"/>
    </row>
    <row r="601" spans="2:14" ht="13.5" hidden="1" customHeight="1" x14ac:dyDescent="0.15">
      <c r="B601" s="16">
        <v>540</v>
      </c>
      <c r="C601" s="59" t="s">
        <v>692</v>
      </c>
      <c r="D601" s="60">
        <v>540</v>
      </c>
      <c r="E601" s="59" t="s">
        <v>692</v>
      </c>
      <c r="F601" s="61">
        <v>54002</v>
      </c>
      <c r="G601" s="62" t="s">
        <v>694</v>
      </c>
      <c r="H601" s="5">
        <v>1</v>
      </c>
      <c r="I601" s="86">
        <v>25</v>
      </c>
      <c r="J601" s="6"/>
      <c r="K601" s="83">
        <v>0</v>
      </c>
      <c r="L601" s="104" t="s">
        <v>613</v>
      </c>
      <c r="M601" s="105"/>
      <c r="N601" s="106"/>
    </row>
    <row r="602" spans="2:14" ht="13.5" hidden="1" customHeight="1" x14ac:dyDescent="0.15">
      <c r="B602" s="16">
        <v>540</v>
      </c>
      <c r="C602" s="59" t="s">
        <v>692</v>
      </c>
      <c r="D602" s="60">
        <v>540</v>
      </c>
      <c r="E602" s="59" t="s">
        <v>692</v>
      </c>
      <c r="F602" s="61">
        <v>54004</v>
      </c>
      <c r="G602" s="62" t="s">
        <v>695</v>
      </c>
      <c r="H602" s="5">
        <v>1</v>
      </c>
      <c r="I602" s="86">
        <v>0</v>
      </c>
      <c r="J602" s="6"/>
      <c r="K602" s="83">
        <v>0</v>
      </c>
      <c r="L602" s="104" t="s">
        <v>613</v>
      </c>
      <c r="M602" s="105"/>
      <c r="N602" s="106"/>
    </row>
    <row r="603" spans="2:14" ht="13.5" hidden="1" customHeight="1" x14ac:dyDescent="0.15">
      <c r="B603" s="16">
        <v>540</v>
      </c>
      <c r="C603" s="59" t="s">
        <v>692</v>
      </c>
      <c r="D603" s="60">
        <v>540</v>
      </c>
      <c r="E603" s="59" t="s">
        <v>692</v>
      </c>
      <c r="F603" s="61">
        <v>54005</v>
      </c>
      <c r="G603" s="62" t="s">
        <v>696</v>
      </c>
      <c r="H603" s="5">
        <v>1</v>
      </c>
      <c r="I603" s="86">
        <v>15</v>
      </c>
      <c r="J603" s="6"/>
      <c r="K603" s="83">
        <v>0</v>
      </c>
      <c r="L603" s="104" t="s">
        <v>613</v>
      </c>
      <c r="M603" s="105"/>
      <c r="N603" s="106"/>
    </row>
    <row r="604" spans="2:14" ht="13.5" customHeight="1" x14ac:dyDescent="0.15">
      <c r="B604" s="16">
        <v>540</v>
      </c>
      <c r="C604" s="63" t="s">
        <v>692</v>
      </c>
      <c r="D604" s="64">
        <v>540</v>
      </c>
      <c r="E604" s="65" t="s">
        <v>692</v>
      </c>
      <c r="F604" s="66" t="s">
        <v>18</v>
      </c>
      <c r="G604" s="67" t="s">
        <v>697</v>
      </c>
      <c r="H604" s="21">
        <v>1</v>
      </c>
      <c r="I604" s="84">
        <f>SUM(I$600:I$603)</f>
        <v>50</v>
      </c>
      <c r="J604" s="36">
        <f>K$604</f>
        <v>0</v>
      </c>
      <c r="K604" s="84">
        <f>SUM(K$600:K$603)</f>
        <v>0</v>
      </c>
      <c r="L604" s="125" t="s">
        <v>613</v>
      </c>
      <c r="M604" s="126"/>
      <c r="N604" s="127"/>
    </row>
    <row r="605" spans="2:14" ht="13.5" hidden="1" customHeight="1" x14ac:dyDescent="0.15">
      <c r="B605" s="17" t="s">
        <v>7</v>
      </c>
      <c r="C605" s="68"/>
      <c r="D605" s="69" t="s">
        <v>7</v>
      </c>
      <c r="E605" s="68"/>
      <c r="F605" s="69" t="s">
        <v>6</v>
      </c>
      <c r="G605" s="70" t="s">
        <v>20</v>
      </c>
      <c r="H605" s="29">
        <v>0</v>
      </c>
      <c r="I605" s="37">
        <f>SUM(I$11:I$604)-I$20-I$34-I$41-I$50-I$63-I$77-I$94-I$125-I$137-I$148-I$159-I$166-I$185-I$197-I$214-I$224-I$233-I$245-I$253-I$263-I$274-I$283-I$287-I$294-I$305-I$323-I$333-I$350-I$355-I$362-I$380-I$391-I$405-I$413-I$427-I$434-I$461-I$477-I$498-I$517-I$525-I$527-I$533-I$535-I$543-I$551-I$553-I$556-I$558-I$565-I$568-I$570-I$573-I$575-I$583-I$593-I$595-I$597-I$599-I$604</f>
        <v>130235</v>
      </c>
      <c r="J605" s="38">
        <f>SUM(J$11:J$604)</f>
        <v>0</v>
      </c>
      <c r="K605" s="38">
        <f>SUM(K$11:K$604)-K$20-K$34-K$41-K$50-K$63-K$77-K$94-K$125-K$137-K$148-K$159-K$166-K$185-K$197-K$214-K$224-K$233-K$245-K$253-K$263-K$274-K$283-K$287-K$294-K$305-K$323-K$333-K$350-K$355-K$362-K$380-K$391-K$405-K$413-K$427-K$434-K$461-K$477-K$498-K$517-K$525-K$527-K$533-K$535-K$543-K$551-K$553-K$556-K$558-K$565-K$568-K$570-K$573-K$575-K$583-K$593-K$595-K$597-K$599-K$604</f>
        <v>0</v>
      </c>
      <c r="L605" s="122"/>
      <c r="M605" s="123"/>
      <c r="N605" s="124"/>
    </row>
  </sheetData>
  <sheetProtection autoFilter="0"/>
  <autoFilter ref="C10:N605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608">
    <mergeCell ref="L605:N605"/>
    <mergeCell ref="L599:N599"/>
    <mergeCell ref="L600:N600"/>
    <mergeCell ref="L601:N601"/>
    <mergeCell ref="L602:N602"/>
    <mergeCell ref="L603:N603"/>
    <mergeCell ref="L604:N604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6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琉球新報（全域）</vt:lpstr>
      <vt:lpstr>琉球新報!_FilterDatabase</vt:lpstr>
      <vt:lpstr>琉球新報!Print_Titles</vt:lpstr>
      <vt:lpstr>'琉球新報（全域）'!Print_Titles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2023-11-15T08:47:50Z</dcterms:modified>
</cp:coreProperties>
</file>